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B606639C-7663-444D-B90D-F33EC0B98229}" xr6:coauthVersionLast="47" xr6:coauthVersionMax="47" xr10:uidLastSave="{00000000-0000-0000-0000-000000000000}"/>
  <bookViews>
    <workbookView xWindow="390" yWindow="390" windowWidth="18315" windowHeight="15300" firstSheet="1" activeTab="4" xr2:uid="{2BCFB318-729E-48AB-9FF9-9CCA39412905}"/>
  </bookViews>
  <sheets>
    <sheet name="1후원금수입" sheetId="1" r:id="rId1"/>
    <sheet name="2.후원금품수입명세서" sheetId="3" r:id="rId2"/>
    <sheet name="3.후원금사용명세서" sheetId="4" r:id="rId3"/>
    <sheet name="4.후원품사용명세서" sheetId="5" r:id="rId4"/>
    <sheet name="5.후원금전용계좌" sheetId="6" r:id="rId5"/>
  </sheets>
  <definedNames>
    <definedName name="_xlnm.Print_Area" localSheetId="0">'1후원금수입'!$A$1:$L$64</definedName>
    <definedName name="_xlnm.Print_Area" localSheetId="1">'2.후원금품수입명세서'!$A$1:$O$15</definedName>
    <definedName name="_xlnm.Print_Area" localSheetId="2">'3.후원금사용명세서'!$A$1:$G$4</definedName>
    <definedName name="_xlnm.Print_Area" localSheetId="3">'4.후원품사용명세서'!$A$1:$I$15</definedName>
    <definedName name="_xlnm.Print_Area" localSheetId="4">'5.후원금전용계좌'!$A$1:$E$68</definedName>
    <definedName name="_xlnm.Print_Titles" localSheetId="4">'5.후원금전용계좌'!$9:$9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5" i="6" l="1"/>
  <c r="C65" i="6"/>
  <c r="C61" i="6"/>
  <c r="E11" i="6"/>
  <c r="E12" i="6" s="1"/>
  <c r="E13" i="6" s="1"/>
  <c r="E14" i="6" s="1"/>
  <c r="E15" i="6" s="1"/>
  <c r="E16" i="6" s="1"/>
  <c r="E17" i="6" s="1"/>
  <c r="E18" i="6" s="1"/>
  <c r="E19" i="6" s="1"/>
  <c r="E20" i="6" s="1"/>
  <c r="E21" i="6" s="1"/>
  <c r="E22" i="6" s="1"/>
  <c r="E23" i="6" s="1"/>
  <c r="E24" i="6" s="1"/>
  <c r="E25" i="6" s="1"/>
  <c r="E26" i="6" s="1"/>
  <c r="E27" i="6" s="1"/>
  <c r="E28" i="6" s="1"/>
  <c r="E29" i="6" s="1"/>
  <c r="E30" i="6" s="1"/>
  <c r="E31" i="6" s="1"/>
  <c r="E32" i="6" s="1"/>
  <c r="E33" i="6" s="1"/>
  <c r="E34" i="6" s="1"/>
  <c r="E35" i="6" s="1"/>
  <c r="E36" i="6" s="1"/>
  <c r="E37" i="6" s="1"/>
  <c r="E38" i="6" s="1"/>
  <c r="E39" i="6" s="1"/>
  <c r="E40" i="6" s="1"/>
  <c r="E41" i="6" s="1"/>
  <c r="E42" i="6" s="1"/>
  <c r="E43" i="6" s="1"/>
  <c r="E44" i="6" s="1"/>
  <c r="E45" i="6" s="1"/>
  <c r="E46" i="6" s="1"/>
  <c r="E47" i="6" s="1"/>
  <c r="E48" i="6" s="1"/>
  <c r="E49" i="6" s="1"/>
  <c r="E50" i="6" s="1"/>
  <c r="E51" i="6" s="1"/>
  <c r="E52" i="6" s="1"/>
  <c r="E53" i="6" s="1"/>
  <c r="E54" i="6" s="1"/>
  <c r="E55" i="6" s="1"/>
  <c r="E56" i="6" s="1"/>
  <c r="E57" i="6" s="1"/>
  <c r="E58" i="6" s="1"/>
  <c r="E59" i="6" s="1"/>
  <c r="E60" i="6" s="1"/>
  <c r="H15" i="5"/>
  <c r="F15" i="5"/>
  <c r="N15" i="3"/>
  <c r="M15" i="3"/>
  <c r="K57" i="1"/>
</calcChain>
</file>

<file path=xl/sharedStrings.xml><?xml version="1.0" encoding="utf-8"?>
<sst xmlns="http://schemas.openxmlformats.org/spreadsheetml/2006/main" count="574" uniqueCount="127">
  <si>
    <t>후원금 수입 및 사용결과보고서</t>
    <phoneticPr fontId="3" type="noConversion"/>
  </si>
  <si>
    <t>기간 : 2022년 1월 1일부터  2022년 12월 31일까지</t>
    <phoneticPr fontId="3" type="noConversion"/>
  </si>
  <si>
    <t>1. 후원금 수입명세서(비지정후원금)</t>
    <phoneticPr fontId="3" type="noConversion"/>
  </si>
  <si>
    <t>연번</t>
    <phoneticPr fontId="3" type="noConversion"/>
  </si>
  <si>
    <t>발생
일자</t>
    <phoneticPr fontId="3" type="noConversion"/>
  </si>
  <si>
    <t>후원금
종류</t>
    <phoneticPr fontId="3" type="noConversion"/>
  </si>
  <si>
    <t>후원자
구분</t>
    <phoneticPr fontId="3" type="noConversion"/>
  </si>
  <si>
    <t>비영리
법인
구분</t>
    <phoneticPr fontId="3" type="noConversion"/>
  </si>
  <si>
    <t>기타
내용</t>
    <phoneticPr fontId="3" type="noConversion"/>
  </si>
  <si>
    <t>모금자
기관
여부</t>
    <phoneticPr fontId="3" type="noConversion"/>
  </si>
  <si>
    <t>기부금
단체
여부</t>
    <phoneticPr fontId="3" type="noConversion"/>
  </si>
  <si>
    <t>후원자</t>
    <phoneticPr fontId="3" type="noConversion"/>
  </si>
  <si>
    <t>내역</t>
    <phoneticPr fontId="3" type="noConversion"/>
  </si>
  <si>
    <t>금액</t>
    <phoneticPr fontId="3" type="noConversion"/>
  </si>
  <si>
    <t>비고</t>
    <phoneticPr fontId="3" type="noConversion"/>
  </si>
  <si>
    <t>1</t>
    <phoneticPr fontId="9" type="noConversion"/>
  </si>
  <si>
    <t>전년도이월금</t>
    <phoneticPr fontId="2" type="noConversion"/>
  </si>
  <si>
    <t/>
  </si>
  <si>
    <t>2</t>
  </si>
  <si>
    <t>결연후원금품</t>
  </si>
  <si>
    <t>개인</t>
  </si>
  <si>
    <t>N</t>
  </si>
  <si>
    <t>정**</t>
    <phoneticPr fontId="2" type="noConversion"/>
  </si>
  <si>
    <t>3</t>
  </si>
  <si>
    <t>박**</t>
    <phoneticPr fontId="2" type="noConversion"/>
  </si>
  <si>
    <t>4</t>
  </si>
  <si>
    <t>5</t>
  </si>
  <si>
    <t>6</t>
  </si>
  <si>
    <t>7</t>
  </si>
  <si>
    <t>8</t>
  </si>
  <si>
    <t>9</t>
  </si>
  <si>
    <t>10</t>
  </si>
  <si>
    <t>예금이자</t>
    <phoneticPr fontId="2" type="noConversion"/>
  </si>
  <si>
    <t>예금이자</t>
  </si>
  <si>
    <t>11</t>
  </si>
  <si>
    <t>12</t>
  </si>
  <si>
    <t>13</t>
  </si>
  <si>
    <t>14</t>
  </si>
  <si>
    <t>김**</t>
    <phoneticPr fontId="2" type="noConversion"/>
  </si>
  <si>
    <t>15</t>
  </si>
  <si>
    <t>장**</t>
    <phoneticPr fontId="2" type="noConversion"/>
  </si>
  <si>
    <t>16</t>
  </si>
  <si>
    <t>이**</t>
    <phoneticPr fontId="2" type="noConversion"/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</si>
  <si>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</si>
  <si>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</si>
  <si>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</si>
  <si>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</si>
  <si>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</si>
  <si>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</si>
  <si>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</si>
  <si>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</si>
  <si>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</si>
  <si>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</si>
  <si>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</si>
  <si>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</si>
  <si>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</si>
  <si>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</si>
  <si>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</si>
  <si>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</si>
  <si>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</si>
  <si>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</si>
  <si>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</si>
  <si>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</si>
  <si>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</si>
  <si>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</si>
  <si>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</si>
  <si>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</si>
  <si>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</si>
  <si>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</si>
  <si>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</si>
  <si>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</si>
  <si>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</si>
  <si>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</si>
  <si>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</si>
  <si>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</si>
  <si>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</si>
  <si>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</si>
  <si>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</si>
  <si>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합 계</t>
    <phoneticPr fontId="3" type="noConversion"/>
  </si>
  <si>
    <t>1. 후원금 수입명세서(지정후원금)</t>
    <phoneticPr fontId="3" type="noConversion"/>
  </si>
  <si>
    <t>합계</t>
    <phoneticPr fontId="2" type="noConversion"/>
  </si>
  <si>
    <t>2. 후원품 수입명세서</t>
    <phoneticPr fontId="3" type="noConversion"/>
  </si>
  <si>
    <t>순번</t>
    <phoneticPr fontId="3" type="noConversion"/>
  </si>
  <si>
    <t>후원품
종류</t>
    <phoneticPr fontId="3" type="noConversion"/>
  </si>
  <si>
    <t>품명</t>
    <phoneticPr fontId="3" type="noConversion"/>
  </si>
  <si>
    <t>단위</t>
    <phoneticPr fontId="3" type="noConversion"/>
  </si>
  <si>
    <t>수량</t>
    <phoneticPr fontId="3" type="noConversion"/>
  </si>
  <si>
    <t>상당
금액</t>
    <phoneticPr fontId="3" type="noConversion"/>
  </si>
  <si>
    <t>개인</t>
    <phoneticPr fontId="9" type="noConversion"/>
  </si>
  <si>
    <t>김**</t>
    <phoneticPr fontId="9" type="noConversion"/>
  </si>
  <si>
    <t>쌀</t>
  </si>
  <si>
    <t>포</t>
    <phoneticPr fontId="9" type="noConversion"/>
  </si>
  <si>
    <t>하**</t>
    <phoneticPr fontId="9" type="noConversion"/>
  </si>
  <si>
    <t>합계</t>
    <phoneticPr fontId="9" type="noConversion"/>
  </si>
  <si>
    <t>3. 후원금 사용명세서</t>
    <phoneticPr fontId="3" type="noConversion"/>
  </si>
  <si>
    <t>사용일자</t>
    <phoneticPr fontId="3" type="noConversion"/>
  </si>
  <si>
    <t>사용내역</t>
    <phoneticPr fontId="3" type="noConversion"/>
  </si>
  <si>
    <t>결연후원
금품여부</t>
    <phoneticPr fontId="3" type="noConversion"/>
  </si>
  <si>
    <t>산출기준</t>
    <phoneticPr fontId="3" type="noConversion"/>
  </si>
  <si>
    <t>해당사항 없음</t>
    <phoneticPr fontId="2" type="noConversion"/>
  </si>
  <si>
    <t>4. 후원품 사용명세서</t>
    <phoneticPr fontId="3" type="noConversion"/>
  </si>
  <si>
    <t>사용처</t>
    <phoneticPr fontId="3" type="noConversion"/>
  </si>
  <si>
    <t>단위</t>
    <phoneticPr fontId="9" type="noConversion"/>
  </si>
  <si>
    <t>상당금액</t>
    <phoneticPr fontId="3" type="noConversion"/>
  </si>
  <si>
    <t>1</t>
  </si>
  <si>
    <t>3포</t>
  </si>
  <si>
    <t xml:space="preserve">둘레도시락사업단 </t>
    <phoneticPr fontId="9" type="noConversion"/>
  </si>
  <si>
    <t>N</t>
    <phoneticPr fontId="9" type="noConversion"/>
  </si>
  <si>
    <t>2포</t>
  </si>
  <si>
    <t>1포</t>
  </si>
  <si>
    <t>후원금 전용계좌</t>
    <phoneticPr fontId="3" type="noConversion"/>
  </si>
  <si>
    <t>금융기관등의 명칭</t>
    <phoneticPr fontId="3" type="noConversion"/>
  </si>
  <si>
    <t>계좌번호</t>
    <phoneticPr fontId="3" type="noConversion"/>
  </si>
  <si>
    <t>계좌명의</t>
    <phoneticPr fontId="3" type="noConversion"/>
  </si>
  <si>
    <t>부산은행</t>
    <phoneticPr fontId="3" type="noConversion"/>
  </si>
  <si>
    <t>101-2013-4684-06</t>
    <phoneticPr fontId="9" type="noConversion"/>
  </si>
  <si>
    <t>부산수영시니어클럽</t>
    <phoneticPr fontId="9" type="noConversion"/>
  </si>
  <si>
    <t>113-2014-1259-00</t>
    <phoneticPr fontId="2" type="noConversion"/>
  </si>
  <si>
    <t>113-2014-1261-00</t>
    <phoneticPr fontId="9" type="noConversion"/>
  </si>
  <si>
    <t>후원금 전용계좌의 입출금 내역
(101-2013-4684-06)/비지정후원금</t>
    <phoneticPr fontId="3" type="noConversion"/>
  </si>
  <si>
    <t>거래일</t>
    <phoneticPr fontId="9" type="noConversion"/>
  </si>
  <si>
    <t>거래내용</t>
    <phoneticPr fontId="9" type="noConversion"/>
  </si>
  <si>
    <t>입금</t>
    <phoneticPr fontId="9" type="noConversion"/>
  </si>
  <si>
    <t>출금</t>
    <phoneticPr fontId="9" type="noConversion"/>
  </si>
  <si>
    <t>잔액</t>
    <phoneticPr fontId="9" type="noConversion"/>
  </si>
  <si>
    <t>후원금 전용계좌의 입출금 내역
(113-2014-1261-00)/지정후원금</t>
    <phoneticPr fontId="3" type="noConversion"/>
  </si>
  <si>
    <t>후원금 전용계좌의 입출금 내역
(113-2014-1259-00)/지정후원금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</si>
</sst>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176" formatCode="yyyy&quot;/&quot;m&quot;/&quot;d;@"/>
    <numFmt numFmtId="177" formatCode="_(* #,##0_);_(* \(#,##0\);_(* &quot;-&quot;_);_(@_)"/>
    <numFmt numFmtId="178" formatCode="#,##0_ "/>
    <numFmt numFmtId="179" formatCode="####\-##\-##"/>
    <numFmt numFmtId="180" formatCode="0_ "/>
  </numFmts>
  <fonts count="34" x14ac:knownFonts="1">
    <font>
      <sz val="11"/>
      <color theme="1"/>
      <name val="맑은 고딕"/>
      <family val="3"/>
      <charset val="129"/>
      <scheme val="minor"/>
    </font>
    <font>
      <b/>
      <sz val="14"/>
      <color indexed="8"/>
      <name val="굴림체"/>
      <family val="3"/>
      <charset val="129"/>
    </font>
    <font>
      <sz val="8"/>
      <name val="맑은 고딕"/>
      <family val="3"/>
      <charset val="129"/>
      <scheme val="minor"/>
    </font>
    <font>
      <sz val="8"/>
      <name val="돋움"/>
      <family val="3"/>
      <charset val="129"/>
    </font>
    <font>
      <sz val="10"/>
      <color indexed="8"/>
      <name val="굴림"/>
      <family val="3"/>
    </font>
    <font>
      <b/>
      <sz val="12"/>
      <color indexed="8"/>
      <name val="굴림"/>
      <family val="3"/>
    </font>
    <font>
      <sz val="10"/>
      <color indexed="8"/>
      <name val="굴림체"/>
      <family val="3"/>
      <charset val="129"/>
    </font>
    <font>
      <sz val="11"/>
      <color theme="1"/>
      <name val="돋움"/>
      <family val="3"/>
      <charset val="129"/>
    </font>
    <font>
      <sz val="9"/>
      <color rgb="FF000000"/>
      <name val="굴림체"/>
      <family val="3"/>
      <charset val="129"/>
    </font>
    <font>
      <sz val="8"/>
      <name val="맑은 고딕"/>
      <family val="3"/>
      <charset val="129"/>
    </font>
    <font>
      <sz val="9"/>
      <color indexed="8"/>
      <name val="굴림체"/>
      <family val="3"/>
      <charset val="129"/>
    </font>
    <font>
      <sz val="9"/>
      <color theme="1"/>
      <name val="굴림체"/>
      <family val="3"/>
      <charset val="129"/>
    </font>
    <font>
      <sz val="11"/>
      <color indexed="8"/>
      <name val="맑은 고딕"/>
      <family val="3"/>
      <charset val="129"/>
    </font>
    <font>
      <b/>
      <sz val="9"/>
      <name val="굴림체"/>
      <family val="3"/>
      <charset val="129"/>
    </font>
    <font>
      <b/>
      <sz val="9"/>
      <color indexed="8"/>
      <name val="굴림"/>
      <family val="3"/>
      <charset val="129"/>
    </font>
    <font>
      <b/>
      <sz val="11"/>
      <color theme="1"/>
      <name val="맑은 고딕"/>
      <family val="3"/>
      <charset val="129"/>
      <scheme val="minor"/>
    </font>
    <font>
      <sz val="9"/>
      <color indexed="8"/>
      <name val="굴림"/>
      <family val="3"/>
    </font>
    <font>
      <sz val="9"/>
      <color rgb="FF000000"/>
      <name val="굴림"/>
      <family val="3"/>
      <charset val="129"/>
    </font>
    <font>
      <b/>
      <sz val="9"/>
      <color rgb="FF000000"/>
      <name val="굴림체"/>
      <family val="3"/>
      <charset val="129"/>
    </font>
    <font>
      <b/>
      <sz val="9"/>
      <color indexed="8"/>
      <name val="굴림"/>
      <family val="3"/>
    </font>
    <font>
      <b/>
      <sz val="9"/>
      <color rgb="FF000000"/>
      <name val="굴림"/>
      <family val="3"/>
      <charset val="129"/>
    </font>
    <font>
      <sz val="9"/>
      <color theme="1"/>
      <name val="맑은 고딕"/>
      <family val="3"/>
      <charset val="129"/>
      <scheme val="minor"/>
    </font>
    <font>
      <sz val="11"/>
      <color rgb="FFFF0000"/>
      <name val="맑은 고딕"/>
      <family val="3"/>
      <charset val="129"/>
      <scheme val="minor"/>
    </font>
    <font>
      <sz val="10"/>
      <color rgb="FF000000"/>
      <name val="굴림"/>
      <family val="3"/>
      <charset val="129"/>
    </font>
    <font>
      <sz val="10"/>
      <color rgb="FF000000"/>
      <name val="굴림체"/>
      <family val="3"/>
      <charset val="129"/>
    </font>
    <font>
      <b/>
      <sz val="9"/>
      <color indexed="8"/>
      <name val="굴림체"/>
      <family val="3"/>
      <charset val="129"/>
    </font>
    <font>
      <b/>
      <sz val="10"/>
      <name val="굴림체"/>
      <family val="3"/>
      <charset val="129"/>
    </font>
    <font>
      <sz val="10"/>
      <color theme="1"/>
      <name val="굴림체"/>
      <family val="3"/>
      <charset val="129"/>
    </font>
    <font>
      <b/>
      <sz val="12"/>
      <color indexed="8"/>
      <name val="굴림체"/>
      <family val="3"/>
      <charset val="129"/>
    </font>
    <font>
      <sz val="12"/>
      <color indexed="8"/>
      <name val="굴림체"/>
      <family val="3"/>
      <charset val="129"/>
    </font>
    <font>
      <b/>
      <sz val="20"/>
      <color indexed="8"/>
      <name val="굴림체"/>
      <family val="3"/>
      <charset val="129"/>
    </font>
    <font>
      <sz val="11"/>
      <color indexed="8"/>
      <name val="굴림체"/>
      <family val="3"/>
      <charset val="129"/>
    </font>
    <font>
      <sz val="9"/>
      <color indexed="8"/>
      <name val="굴림"/>
      <family val="3"/>
      <charset val="129"/>
    </font>
    <font>
      <b/>
      <sz val="10"/>
      <color indexed="8"/>
      <name val="굴림체"/>
      <family val="3"/>
      <charset val="129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0">
    <xf numFmtId="0" fontId="0" fillId="0" borderId="0">
      <alignment vertical="center"/>
    </xf>
    <xf numFmtId="41" fontId="12" fillId="0" borderId="0" applyFont="0" applyFill="0" applyBorder="0" applyAlignment="0" applyProtection="0">
      <alignment vertical="center"/>
    </xf>
    <xf numFmtId="177" fontId="4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41" fontId="12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12" fillId="10" borderId="0" applyNumberFormat="0" applyBorder="0" applyAlignment="0" applyProtection="0">
      <alignment vertical="center"/>
    </xf>
  </cellStyleXfs>
  <cellXfs count="144">
    <xf numFmtId="0" fontId="0" fillId="0" borderId="0" xfId="0">
      <alignment vertical="center"/>
    </xf>
    <xf numFmtId="176" fontId="1" fillId="0" borderId="0" xfId="0" applyNumberFormat="1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177" fontId="1" fillId="0" borderId="0" xfId="2" applyFon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5" fillId="0" borderId="0" xfId="0" applyNumberFormat="1" applyFont="1" applyAlignment="1">
      <alignment horizontal="left" vertical="center"/>
    </xf>
    <xf numFmtId="176" fontId="6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178" fontId="6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177" fontId="4" fillId="2" borderId="1" xfId="2" applyFont="1" applyFill="1" applyBorder="1" applyAlignment="1">
      <alignment horizontal="center" vertical="center"/>
    </xf>
    <xf numFmtId="49" fontId="8" fillId="0" borderId="1" xfId="3" applyNumberFormat="1" applyFont="1" applyBorder="1" applyAlignment="1">
      <alignment horizontal="center" vertical="center" wrapText="1"/>
    </xf>
    <xf numFmtId="14" fontId="8" fillId="3" borderId="1" xfId="0" applyNumberFormat="1" applyFont="1" applyFill="1" applyBorder="1" applyAlignment="1">
      <alignment horizontal="center" vertical="center" wrapText="1"/>
    </xf>
    <xf numFmtId="49" fontId="8" fillId="0" borderId="1" xfId="4" applyNumberFormat="1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shrinkToFit="1"/>
    </xf>
    <xf numFmtId="3" fontId="8" fillId="3" borderId="1" xfId="0" applyNumberFormat="1" applyFont="1" applyFill="1" applyBorder="1" applyAlignment="1">
      <alignment horizontal="right" vertical="center" wrapText="1"/>
    </xf>
    <xf numFmtId="0" fontId="10" fillId="4" borderId="1" xfId="0" applyFont="1" applyFill="1" applyBorder="1" applyAlignment="1">
      <alignment horizontal="center" vertical="center" shrinkToFit="1"/>
    </xf>
    <xf numFmtId="179" fontId="11" fillId="0" borderId="1" xfId="0" applyNumberFormat="1" applyFont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/>
    </xf>
    <xf numFmtId="41" fontId="11" fillId="0" borderId="1" xfId="1" applyFont="1" applyBorder="1" applyAlignment="1">
      <alignment horizontal="right" vertical="center"/>
    </xf>
    <xf numFmtId="0" fontId="10" fillId="0" borderId="1" xfId="0" applyFont="1" applyBorder="1" applyAlignment="1">
      <alignment vertical="center" shrinkToFit="1"/>
    </xf>
    <xf numFmtId="0" fontId="11" fillId="0" borderId="1" xfId="0" applyFont="1" applyBorder="1" applyAlignment="1">
      <alignment vertical="center" shrinkToFit="1"/>
    </xf>
    <xf numFmtId="41" fontId="0" fillId="0" borderId="0" xfId="0" applyNumberFormat="1">
      <alignment vertical="center"/>
    </xf>
    <xf numFmtId="49" fontId="13" fillId="5" borderId="2" xfId="0" applyNumberFormat="1" applyFont="1" applyFill="1" applyBorder="1" applyAlignment="1">
      <alignment horizontal="center" vertical="center" wrapText="1"/>
    </xf>
    <xf numFmtId="41" fontId="13" fillId="5" borderId="2" xfId="2" applyNumberFormat="1" applyFont="1" applyFill="1" applyBorder="1" applyAlignment="1">
      <alignment vertical="center" wrapText="1"/>
    </xf>
    <xf numFmtId="0" fontId="14" fillId="5" borderId="2" xfId="0" applyFont="1" applyFill="1" applyBorder="1" applyAlignment="1">
      <alignment horizontal="center" vertical="center"/>
    </xf>
    <xf numFmtId="0" fontId="14" fillId="5" borderId="2" xfId="0" applyFont="1" applyFill="1" applyBorder="1">
      <alignment vertical="center"/>
    </xf>
    <xf numFmtId="177" fontId="14" fillId="5" borderId="2" xfId="2" applyFont="1" applyFill="1" applyBorder="1" applyAlignment="1">
      <alignment vertical="center"/>
    </xf>
    <xf numFmtId="0" fontId="15" fillId="0" borderId="0" xfId="0" applyFont="1">
      <alignment vertical="center"/>
    </xf>
    <xf numFmtId="177" fontId="1" fillId="0" borderId="0" xfId="2" applyFont="1" applyBorder="1" applyAlignment="1">
      <alignment horizontal="center" vertical="center"/>
    </xf>
    <xf numFmtId="176" fontId="5" fillId="0" borderId="0" xfId="0" applyNumberFormat="1" applyFont="1">
      <alignment vertical="center"/>
    </xf>
    <xf numFmtId="0" fontId="16" fillId="0" borderId="1" xfId="0" applyFont="1" applyBorder="1" applyAlignment="1">
      <alignment horizontal="center" vertical="center" shrinkToFit="1"/>
    </xf>
    <xf numFmtId="3" fontId="17" fillId="3" borderId="1" xfId="0" applyNumberFormat="1" applyFont="1" applyFill="1" applyBorder="1" applyAlignment="1">
      <alignment horizontal="right" vertical="center" wrapText="1"/>
    </xf>
    <xf numFmtId="0" fontId="16" fillId="4" borderId="1" xfId="0" applyFont="1" applyFill="1" applyBorder="1" applyAlignment="1">
      <alignment horizontal="center" vertical="center" shrinkToFit="1"/>
    </xf>
    <xf numFmtId="49" fontId="18" fillId="5" borderId="1" xfId="3" applyNumberFormat="1" applyFont="1" applyFill="1" applyBorder="1" applyAlignment="1">
      <alignment horizontal="center" vertical="center" wrapText="1"/>
    </xf>
    <xf numFmtId="14" fontId="18" fillId="5" borderId="1" xfId="0" applyNumberFormat="1" applyFont="1" applyFill="1" applyBorder="1" applyAlignment="1">
      <alignment horizontal="center" vertical="center" wrapText="1"/>
    </xf>
    <xf numFmtId="49" fontId="18" fillId="5" borderId="1" xfId="4" applyNumberFormat="1" applyFont="1" applyFill="1" applyBorder="1" applyAlignment="1">
      <alignment horizontal="center" vertical="center" shrinkToFit="1"/>
    </xf>
    <xf numFmtId="0" fontId="19" fillId="5" borderId="1" xfId="0" applyFont="1" applyFill="1" applyBorder="1" applyAlignment="1">
      <alignment horizontal="center" vertical="center" shrinkToFit="1"/>
    </xf>
    <xf numFmtId="3" fontId="20" fillId="5" borderId="1" xfId="0" applyNumberFormat="1" applyFont="1" applyFill="1" applyBorder="1" applyAlignment="1">
      <alignment horizontal="right" vertical="center" wrapText="1"/>
    </xf>
    <xf numFmtId="0" fontId="21" fillId="5" borderId="1" xfId="0" applyFont="1" applyFill="1" applyBorder="1" applyAlignment="1">
      <alignment vertical="center" shrinkToFit="1"/>
    </xf>
    <xf numFmtId="0" fontId="22" fillId="0" borderId="0" xfId="0" applyFont="1">
      <alignment vertical="center"/>
    </xf>
    <xf numFmtId="177" fontId="12" fillId="0" borderId="0" xfId="2" applyFont="1"/>
    <xf numFmtId="0" fontId="0" fillId="0" borderId="0" xfId="0" applyAlignment="1"/>
    <xf numFmtId="176" fontId="10" fillId="6" borderId="1" xfId="0" applyNumberFormat="1" applyFont="1" applyFill="1" applyBorder="1" applyAlignment="1">
      <alignment horizontal="center" vertical="center"/>
    </xf>
    <xf numFmtId="0" fontId="10" fillId="6" borderId="1" xfId="0" applyFont="1" applyFill="1" applyBorder="1" applyAlignment="1">
      <alignment horizontal="center" vertical="center" wrapText="1"/>
    </xf>
    <xf numFmtId="178" fontId="10" fillId="6" borderId="1" xfId="0" applyNumberFormat="1" applyFont="1" applyFill="1" applyBorder="1" applyAlignment="1">
      <alignment horizontal="center" vertical="center" wrapText="1"/>
    </xf>
    <xf numFmtId="0" fontId="16" fillId="6" borderId="1" xfId="0" applyFont="1" applyFill="1" applyBorder="1" applyAlignment="1">
      <alignment horizontal="center" vertical="center" wrapText="1"/>
    </xf>
    <xf numFmtId="0" fontId="16" fillId="6" borderId="1" xfId="0" applyFont="1" applyFill="1" applyBorder="1" applyAlignment="1">
      <alignment horizontal="center" vertical="center"/>
    </xf>
    <xf numFmtId="177" fontId="16" fillId="6" borderId="1" xfId="2" applyFont="1" applyFill="1" applyBorder="1" applyAlignment="1">
      <alignment horizontal="center" vertical="center" wrapText="1"/>
    </xf>
    <xf numFmtId="49" fontId="8" fillId="0" borderId="1" xfId="5" applyNumberFormat="1" applyFont="1" applyBorder="1" applyAlignment="1">
      <alignment horizontal="center" vertical="center" wrapText="1"/>
    </xf>
    <xf numFmtId="14" fontId="23" fillId="0" borderId="3" xfId="0" applyNumberFormat="1" applyFont="1" applyBorder="1" applyAlignment="1">
      <alignment horizontal="center" vertical="center" wrapText="1"/>
    </xf>
    <xf numFmtId="49" fontId="24" fillId="0" borderId="1" xfId="0" applyNumberFormat="1" applyFont="1" applyBorder="1" applyAlignment="1">
      <alignment horizontal="center" vertical="center" wrapText="1"/>
    </xf>
    <xf numFmtId="49" fontId="8" fillId="0" borderId="1" xfId="4" applyNumberFormat="1" applyFont="1" applyBorder="1" applyAlignment="1">
      <alignment horizontal="left" vertical="center" wrapText="1"/>
    </xf>
    <xf numFmtId="49" fontId="8" fillId="0" borderId="1" xfId="4" applyNumberFormat="1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 wrapText="1"/>
    </xf>
    <xf numFmtId="3" fontId="23" fillId="0" borderId="3" xfId="0" applyNumberFormat="1" applyFont="1" applyBorder="1" applyAlignment="1">
      <alignment horizontal="right" vertical="center" wrapText="1"/>
    </xf>
    <xf numFmtId="0" fontId="16" fillId="0" borderId="1" xfId="0" applyFont="1" applyBorder="1" applyAlignment="1">
      <alignment vertical="center" wrapText="1"/>
    </xf>
    <xf numFmtId="49" fontId="8" fillId="3" borderId="1" xfId="5" applyNumberFormat="1" applyFont="1" applyFill="1" applyBorder="1" applyAlignment="1">
      <alignment horizontal="center" vertical="center" wrapText="1"/>
    </xf>
    <xf numFmtId="49" fontId="8" fillId="3" borderId="1" xfId="4" applyNumberFormat="1" applyFont="1" applyFill="1" applyBorder="1" applyAlignment="1">
      <alignment horizontal="center" vertical="center" wrapText="1"/>
    </xf>
    <xf numFmtId="49" fontId="8" fillId="3" borderId="1" xfId="4" applyNumberFormat="1" applyFont="1" applyFill="1" applyBorder="1" applyAlignment="1">
      <alignment horizontal="left" vertical="center" wrapText="1"/>
    </xf>
    <xf numFmtId="49" fontId="8" fillId="3" borderId="1" xfId="4" applyNumberFormat="1" applyFont="1" applyFill="1" applyBorder="1" applyAlignment="1">
      <alignment horizontal="center" vertical="center" shrinkToFit="1"/>
    </xf>
    <xf numFmtId="0" fontId="16" fillId="3" borderId="1" xfId="0" applyFont="1" applyFill="1" applyBorder="1" applyAlignment="1">
      <alignment vertical="center" wrapText="1"/>
    </xf>
    <xf numFmtId="49" fontId="13" fillId="7" borderId="1" xfId="0" applyNumberFormat="1" applyFont="1" applyFill="1" applyBorder="1" applyAlignment="1">
      <alignment horizontal="center" vertical="center" wrapText="1"/>
    </xf>
    <xf numFmtId="179" fontId="25" fillId="7" borderId="1" xfId="0" applyNumberFormat="1" applyFont="1" applyFill="1" applyBorder="1" applyAlignment="1">
      <alignment horizontal="center" vertical="center" wrapText="1"/>
    </xf>
    <xf numFmtId="41" fontId="13" fillId="7" borderId="1" xfId="2" applyNumberFormat="1" applyFont="1" applyFill="1" applyBorder="1" applyAlignment="1">
      <alignment vertical="center" wrapText="1"/>
    </xf>
    <xf numFmtId="0" fontId="14" fillId="7" borderId="1" xfId="0" applyFont="1" applyFill="1" applyBorder="1">
      <alignment vertical="center"/>
    </xf>
    <xf numFmtId="0" fontId="14" fillId="7" borderId="1" xfId="0" applyFont="1" applyFill="1" applyBorder="1" applyAlignment="1">
      <alignment horizontal="center" vertical="center"/>
    </xf>
    <xf numFmtId="49" fontId="25" fillId="7" borderId="1" xfId="0" applyNumberFormat="1" applyFont="1" applyFill="1" applyBorder="1" applyAlignment="1">
      <alignment horizontal="center" vertical="center" wrapText="1"/>
    </xf>
    <xf numFmtId="0" fontId="14" fillId="7" borderId="1" xfId="0" applyFont="1" applyFill="1" applyBorder="1" applyAlignment="1">
      <alignment horizontal="center" vertical="center" wrapText="1"/>
    </xf>
    <xf numFmtId="178" fontId="25" fillId="7" borderId="1" xfId="0" applyNumberFormat="1" applyFont="1" applyFill="1" applyBorder="1" applyAlignment="1">
      <alignment horizontal="center" vertical="center" wrapText="1"/>
    </xf>
    <xf numFmtId="178" fontId="25" fillId="7" borderId="1" xfId="0" applyNumberFormat="1" applyFont="1" applyFill="1" applyBorder="1" applyAlignment="1">
      <alignment horizontal="right" vertical="center" wrapText="1"/>
    </xf>
    <xf numFmtId="176" fontId="6" fillId="8" borderId="4" xfId="0" applyNumberFormat="1" applyFont="1" applyFill="1" applyBorder="1" applyAlignment="1">
      <alignment horizontal="center" vertical="center"/>
    </xf>
    <xf numFmtId="0" fontId="6" fillId="8" borderId="5" xfId="0" applyFont="1" applyFill="1" applyBorder="1" applyAlignment="1">
      <alignment horizontal="center" vertical="center" wrapText="1"/>
    </xf>
    <xf numFmtId="177" fontId="6" fillId="8" borderId="5" xfId="2" applyFont="1" applyFill="1" applyBorder="1" applyAlignment="1">
      <alignment horizontal="center" vertical="center" wrapText="1"/>
    </xf>
    <xf numFmtId="178" fontId="6" fillId="8" borderId="5" xfId="0" applyNumberFormat="1" applyFont="1" applyFill="1" applyBorder="1" applyAlignment="1">
      <alignment horizontal="center" vertical="center" wrapText="1"/>
    </xf>
    <xf numFmtId="0" fontId="4" fillId="8" borderId="6" xfId="0" applyFont="1" applyFill="1" applyBorder="1" applyAlignment="1">
      <alignment horizontal="center" vertical="center" wrapText="1"/>
    </xf>
    <xf numFmtId="49" fontId="8" fillId="0" borderId="1" xfId="6" applyNumberFormat="1" applyFont="1" applyBorder="1" applyAlignment="1">
      <alignment horizontal="center" vertical="center" wrapText="1"/>
    </xf>
    <xf numFmtId="14" fontId="24" fillId="3" borderId="7" xfId="0" applyNumberFormat="1" applyFont="1" applyFill="1" applyBorder="1" applyAlignment="1">
      <alignment horizontal="center" vertical="center" wrapText="1"/>
    </xf>
    <xf numFmtId="0" fontId="24" fillId="3" borderId="8" xfId="0" applyFont="1" applyFill="1" applyBorder="1" applyAlignment="1">
      <alignment horizontal="center" vertical="center" wrapText="1"/>
    </xf>
    <xf numFmtId="0" fontId="24" fillId="3" borderId="9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49" fontId="8" fillId="0" borderId="1" xfId="6" applyNumberFormat="1" applyFont="1" applyBorder="1" applyAlignment="1">
      <alignment horizontal="left" vertical="center" wrapText="1"/>
    </xf>
    <xf numFmtId="49" fontId="26" fillId="5" borderId="1" xfId="0" applyNumberFormat="1" applyFont="1" applyFill="1" applyBorder="1" applyAlignment="1">
      <alignment horizontal="center" vertical="center" wrapText="1"/>
    </xf>
    <xf numFmtId="180" fontId="25" fillId="5" borderId="1" xfId="0" applyNumberFormat="1" applyFont="1" applyFill="1" applyBorder="1" applyAlignment="1">
      <alignment horizontal="center" vertical="center" wrapText="1"/>
    </xf>
    <xf numFmtId="41" fontId="25" fillId="5" borderId="1" xfId="7" applyFont="1" applyFill="1" applyBorder="1" applyAlignment="1">
      <alignment horizontal="center" vertical="center" wrapText="1"/>
    </xf>
    <xf numFmtId="178" fontId="25" fillId="5" borderId="1" xfId="0" applyNumberFormat="1" applyFont="1" applyFill="1" applyBorder="1" applyAlignment="1">
      <alignment horizontal="right" vertical="center" wrapText="1"/>
    </xf>
    <xf numFmtId="176" fontId="6" fillId="8" borderId="10" xfId="0" applyNumberFormat="1" applyFont="1" applyFill="1" applyBorder="1" applyAlignment="1">
      <alignment horizontal="center" vertical="center"/>
    </xf>
    <xf numFmtId="0" fontId="6" fillId="8" borderId="11" xfId="0" applyFont="1" applyFill="1" applyBorder="1" applyAlignment="1">
      <alignment horizontal="center" vertical="center" wrapText="1"/>
    </xf>
    <xf numFmtId="178" fontId="6" fillId="8" borderId="11" xfId="0" applyNumberFormat="1" applyFont="1" applyFill="1" applyBorder="1" applyAlignment="1">
      <alignment horizontal="center" vertical="center" wrapText="1"/>
    </xf>
    <xf numFmtId="177" fontId="4" fillId="8" borderId="11" xfId="2" applyFont="1" applyFill="1" applyBorder="1" applyAlignment="1">
      <alignment horizontal="center" vertical="center" wrapText="1"/>
    </xf>
    <xf numFmtId="0" fontId="6" fillId="8" borderId="12" xfId="0" applyFont="1" applyFill="1" applyBorder="1" applyAlignment="1">
      <alignment horizontal="center" vertical="center" wrapText="1"/>
    </xf>
    <xf numFmtId="49" fontId="8" fillId="0" borderId="13" xfId="8" applyNumberFormat="1" applyFont="1" applyBorder="1" applyAlignment="1">
      <alignment horizontal="center" vertical="center" wrapText="1"/>
    </xf>
    <xf numFmtId="49" fontId="8" fillId="0" borderId="1" xfId="8" applyNumberFormat="1" applyFont="1" applyBorder="1" applyAlignment="1">
      <alignment horizontal="center" vertical="center" wrapText="1"/>
    </xf>
    <xf numFmtId="49" fontId="8" fillId="0" borderId="14" xfId="8" applyNumberFormat="1" applyFont="1" applyBorder="1" applyAlignment="1">
      <alignment horizontal="left" vertical="center" wrapText="1"/>
    </xf>
    <xf numFmtId="49" fontId="26" fillId="5" borderId="15" xfId="0" applyNumberFormat="1" applyFont="1" applyFill="1" applyBorder="1" applyAlignment="1">
      <alignment horizontal="center" vertical="center"/>
    </xf>
    <xf numFmtId="179" fontId="25" fillId="5" borderId="16" xfId="0" applyNumberFormat="1" applyFont="1" applyFill="1" applyBorder="1" applyAlignment="1">
      <alignment horizontal="center" vertical="center" wrapText="1"/>
    </xf>
    <xf numFmtId="49" fontId="25" fillId="5" borderId="16" xfId="0" applyNumberFormat="1" applyFont="1" applyFill="1" applyBorder="1" applyAlignment="1">
      <alignment horizontal="center" vertical="center" wrapText="1"/>
    </xf>
    <xf numFmtId="41" fontId="26" fillId="5" borderId="16" xfId="2" applyNumberFormat="1" applyFont="1" applyFill="1" applyBorder="1" applyAlignment="1">
      <alignment horizontal="center" vertical="center" wrapText="1"/>
    </xf>
    <xf numFmtId="178" fontId="25" fillId="5" borderId="16" xfId="0" applyNumberFormat="1" applyFont="1" applyFill="1" applyBorder="1" applyAlignment="1">
      <alignment horizontal="center" vertical="center" wrapText="1"/>
    </xf>
    <xf numFmtId="180" fontId="25" fillId="5" borderId="16" xfId="0" applyNumberFormat="1" applyFont="1" applyFill="1" applyBorder="1" applyAlignment="1">
      <alignment horizontal="center" vertical="center" wrapText="1"/>
    </xf>
    <xf numFmtId="178" fontId="25" fillId="5" borderId="16" xfId="0" applyNumberFormat="1" applyFont="1" applyFill="1" applyBorder="1" applyAlignment="1">
      <alignment horizontal="right" vertical="center" wrapText="1"/>
    </xf>
    <xf numFmtId="0" fontId="15" fillId="5" borderId="17" xfId="0" applyFont="1" applyFill="1" applyBorder="1" applyAlignment="1">
      <alignment vertical="center" wrapText="1"/>
    </xf>
    <xf numFmtId="176" fontId="27" fillId="9" borderId="18" xfId="0" applyNumberFormat="1" applyFont="1" applyFill="1" applyBorder="1" applyAlignment="1">
      <alignment horizontal="center" vertical="center"/>
    </xf>
    <xf numFmtId="0" fontId="27" fillId="9" borderId="19" xfId="0" applyFont="1" applyFill="1" applyBorder="1" applyAlignment="1">
      <alignment horizontal="center" vertical="center"/>
    </xf>
    <xf numFmtId="0" fontId="27" fillId="9" borderId="20" xfId="0" applyFont="1" applyFill="1" applyBorder="1" applyAlignment="1">
      <alignment horizontal="center" vertical="center"/>
    </xf>
    <xf numFmtId="0" fontId="27" fillId="9" borderId="11" xfId="0" applyFont="1" applyFill="1" applyBorder="1" applyAlignment="1">
      <alignment horizontal="center" vertical="center"/>
    </xf>
    <xf numFmtId="0" fontId="27" fillId="9" borderId="12" xfId="0" applyFont="1" applyFill="1" applyBorder="1" applyAlignment="1">
      <alignment horizontal="center" vertical="center"/>
    </xf>
    <xf numFmtId="176" fontId="11" fillId="0" borderId="13" xfId="0" applyNumberFormat="1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176" fontId="11" fillId="0" borderId="15" xfId="0" applyNumberFormat="1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28" fillId="0" borderId="0" xfId="0" applyFont="1" applyAlignment="1">
      <alignment horizontal="center" vertical="top" wrapText="1"/>
    </xf>
    <xf numFmtId="0" fontId="28" fillId="0" borderId="0" xfId="0" applyFont="1" applyAlignment="1">
      <alignment horizontal="center" vertical="top"/>
    </xf>
    <xf numFmtId="0" fontId="29" fillId="0" borderId="0" xfId="0" applyFont="1" applyAlignment="1"/>
    <xf numFmtId="0" fontId="30" fillId="0" borderId="0" xfId="0" applyFont="1" applyAlignment="1">
      <alignment horizontal="center" vertical="center"/>
    </xf>
    <xf numFmtId="0" fontId="30" fillId="0" borderId="0" xfId="0" applyFont="1" applyAlignment="1">
      <alignment horizontal="right" vertical="center"/>
    </xf>
    <xf numFmtId="0" fontId="31" fillId="0" borderId="0" xfId="0" applyFont="1" applyAlignment="1"/>
    <xf numFmtId="0" fontId="32" fillId="2" borderId="1" xfId="0" applyFont="1" applyFill="1" applyBorder="1" applyAlignment="1">
      <alignment horizontal="center" vertical="center" wrapText="1"/>
    </xf>
    <xf numFmtId="14" fontId="8" fillId="3" borderId="3" xfId="0" applyNumberFormat="1" applyFont="1" applyFill="1" applyBorder="1" applyAlignment="1">
      <alignment horizontal="center" vertical="center" wrapText="1"/>
    </xf>
    <xf numFmtId="49" fontId="17" fillId="3" borderId="1" xfId="4" applyNumberFormat="1" applyFont="1" applyFill="1" applyBorder="1" applyAlignment="1">
      <alignment horizontal="center" vertical="center" wrapText="1"/>
    </xf>
    <xf numFmtId="41" fontId="17" fillId="0" borderId="1" xfId="1" applyFont="1" applyBorder="1" applyAlignment="1">
      <alignment horizontal="right" vertical="center" wrapText="1"/>
    </xf>
    <xf numFmtId="178" fontId="17" fillId="3" borderId="3" xfId="0" applyNumberFormat="1" applyFont="1" applyFill="1" applyBorder="1" applyAlignment="1">
      <alignment horizontal="right" vertical="center" wrapText="1"/>
    </xf>
    <xf numFmtId="178" fontId="17" fillId="3" borderId="7" xfId="0" applyNumberFormat="1" applyFont="1" applyFill="1" applyBorder="1" applyAlignment="1">
      <alignment horizontal="right" vertical="center" wrapText="1"/>
    </xf>
    <xf numFmtId="0" fontId="12" fillId="10" borderId="0" xfId="9" applyAlignment="1">
      <alignment vertical="center"/>
    </xf>
    <xf numFmtId="0" fontId="31" fillId="0" borderId="0" xfId="0" applyFont="1">
      <alignment vertical="center"/>
    </xf>
    <xf numFmtId="0" fontId="25" fillId="5" borderId="1" xfId="0" applyFont="1" applyFill="1" applyBorder="1" applyAlignment="1">
      <alignment horizontal="center" vertical="center" wrapText="1"/>
    </xf>
    <xf numFmtId="3" fontId="14" fillId="5" borderId="1" xfId="0" applyNumberFormat="1" applyFont="1" applyFill="1" applyBorder="1" applyAlignment="1">
      <alignment horizontal="right" vertical="center" wrapText="1"/>
    </xf>
    <xf numFmtId="0" fontId="1" fillId="0" borderId="25" xfId="0" applyFont="1" applyBorder="1" applyAlignment="1">
      <alignment horizontal="center" vertical="center" wrapText="1"/>
    </xf>
    <xf numFmtId="41" fontId="31" fillId="0" borderId="0" xfId="0" applyNumberFormat="1" applyFont="1" applyAlignment="1"/>
    <xf numFmtId="0" fontId="33" fillId="2" borderId="1" xfId="0" applyFont="1" applyFill="1" applyBorder="1" applyAlignment="1">
      <alignment horizontal="center" vertical="center" wrapText="1"/>
    </xf>
    <xf numFmtId="14" fontId="24" fillId="3" borderId="3" xfId="0" applyNumberFormat="1" applyFont="1" applyFill="1" applyBorder="1" applyAlignment="1">
      <alignment horizontal="center" vertical="center" wrapText="1"/>
    </xf>
    <xf numFmtId="0" fontId="24" fillId="3" borderId="3" xfId="0" applyFont="1" applyFill="1" applyBorder="1" applyAlignment="1">
      <alignment horizontal="center" vertical="center" shrinkToFit="1"/>
    </xf>
    <xf numFmtId="41" fontId="23" fillId="3" borderId="3" xfId="1" applyFont="1" applyFill="1" applyBorder="1" applyAlignment="1">
      <alignment horizontal="right" vertical="center" wrapText="1"/>
    </xf>
    <xf numFmtId="0" fontId="23" fillId="3" borderId="3" xfId="0" applyFont="1" applyFill="1" applyBorder="1" applyAlignment="1">
      <alignment horizontal="right" vertical="center" wrapText="1"/>
    </xf>
    <xf numFmtId="178" fontId="23" fillId="3" borderId="3" xfId="0" applyNumberFormat="1" applyFont="1" applyFill="1" applyBorder="1" applyAlignment="1">
      <alignment horizontal="right" vertical="center" wrapText="1"/>
    </xf>
    <xf numFmtId="3" fontId="0" fillId="0" borderId="0" xfId="0" applyNumberFormat="1" applyAlignment="1">
      <alignment horizontal="right" vertical="center"/>
    </xf>
  </cellXfs>
  <cellStyles count="10">
    <cellStyle name="20% - 강조색1 2 2" xfId="9" xr:uid="{53CFE014-4537-4ECE-ACF8-4AC53FAD0979}"/>
    <cellStyle name="쉼표 [0]" xfId="1" builtinId="6"/>
    <cellStyle name="쉼표 [0] 10" xfId="7" xr:uid="{5CC12CFB-BD2C-4709-B0C2-1C8FFD714BAD}"/>
    <cellStyle name="쉼표 [0] 3" xfId="2" xr:uid="{7D8E9B4E-68F7-4293-AA0C-24391A18C5F7}"/>
    <cellStyle name="표준" xfId="0" builtinId="0"/>
    <cellStyle name="표준 100" xfId="4" xr:uid="{BF7F0368-235C-4789-BF9D-E6D4096EF647}"/>
    <cellStyle name="표준 59" xfId="3" xr:uid="{069E778E-EEC0-412E-BDEF-6AD5CE15626F}"/>
    <cellStyle name="표준 70" xfId="5" xr:uid="{472BAD8E-ACEE-4163-AEA0-105677C3DC7A}"/>
    <cellStyle name="표준 75" xfId="8" xr:uid="{D0E34517-28CD-4815-B6B8-47EA34A5AF6F}"/>
    <cellStyle name="표준 83" xfId="6" xr:uid="{9685DDBB-B629-451C-B23D-16C50009B8F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E1D437-C9B9-4EB4-A7EB-308738130D19}">
  <sheetPr>
    <tabColor rgb="FFFF0000"/>
  </sheetPr>
  <dimension ref="A1:N66"/>
  <sheetViews>
    <sheetView view="pageBreakPreview" topLeftCell="A22" zoomScaleSheetLayoutView="100" workbookViewId="0">
      <selection activeCell="J6" sqref="J6"/>
    </sheetView>
  </sheetViews>
  <sheetFormatPr defaultRowHeight="16.5" x14ac:dyDescent="0.3"/>
  <cols>
    <col min="1" max="1" width="5.25" bestFit="1" customWidth="1"/>
    <col min="2" max="2" width="10.375" bestFit="1" customWidth="1"/>
    <col min="3" max="3" width="10.375" customWidth="1"/>
    <col min="5" max="5" width="6" bestFit="1" customWidth="1"/>
    <col min="6" max="6" width="4.5" bestFit="1" customWidth="1"/>
    <col min="7" max="8" width="6" bestFit="1" customWidth="1"/>
    <col min="9" max="9" width="11.375" customWidth="1"/>
    <col min="10" max="10" width="7.5" bestFit="1" customWidth="1"/>
    <col min="11" max="11" width="13.5" bestFit="1" customWidth="1"/>
    <col min="12" max="12" width="6.75" customWidth="1"/>
  </cols>
  <sheetData>
    <row r="1" spans="1:12" ht="18.75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ht="10.5" customHeight="1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3"/>
      <c r="L2" s="2"/>
    </row>
    <row r="3" spans="1:12" ht="33" customHeight="1" x14ac:dyDescent="0.3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2" x14ac:dyDescent="0.3">
      <c r="A4" s="5" t="s">
        <v>2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</row>
    <row r="5" spans="1:12" ht="36" x14ac:dyDescent="0.3">
      <c r="A5" s="6" t="s">
        <v>3</v>
      </c>
      <c r="B5" s="7" t="s">
        <v>4</v>
      </c>
      <c r="C5" s="7" t="s">
        <v>5</v>
      </c>
      <c r="D5" s="7" t="s">
        <v>6</v>
      </c>
      <c r="E5" s="8" t="s">
        <v>7</v>
      </c>
      <c r="F5" s="7" t="s">
        <v>8</v>
      </c>
      <c r="G5" s="9" t="s">
        <v>9</v>
      </c>
      <c r="H5" s="9" t="s">
        <v>10</v>
      </c>
      <c r="I5" s="10" t="s">
        <v>11</v>
      </c>
      <c r="J5" s="10" t="s">
        <v>12</v>
      </c>
      <c r="K5" s="11" t="s">
        <v>13</v>
      </c>
      <c r="L5" s="10" t="s">
        <v>14</v>
      </c>
    </row>
    <row r="6" spans="1:12" ht="24.95" customHeight="1" x14ac:dyDescent="0.3">
      <c r="A6" s="12" t="s">
        <v>15</v>
      </c>
      <c r="B6" s="13">
        <v>44562</v>
      </c>
      <c r="C6" s="14" t="s">
        <v>16</v>
      </c>
      <c r="D6" s="14"/>
      <c r="E6" s="14" t="s">
        <v>17</v>
      </c>
      <c r="F6" s="14" t="s">
        <v>17</v>
      </c>
      <c r="G6" s="14"/>
      <c r="H6" s="14" t="s">
        <v>17</v>
      </c>
      <c r="I6" s="14"/>
      <c r="J6" s="15"/>
      <c r="K6" s="16">
        <v>1859694</v>
      </c>
      <c r="L6" s="17"/>
    </row>
    <row r="7" spans="1:12" ht="24.95" customHeight="1" x14ac:dyDescent="0.3">
      <c r="A7" s="12" t="s">
        <v>18</v>
      </c>
      <c r="B7" s="18">
        <v>20220125</v>
      </c>
      <c r="C7" s="14" t="s">
        <v>19</v>
      </c>
      <c r="D7" s="14" t="s">
        <v>20</v>
      </c>
      <c r="E7" s="14" t="s">
        <v>17</v>
      </c>
      <c r="F7" s="14" t="s">
        <v>17</v>
      </c>
      <c r="G7" s="14" t="s">
        <v>21</v>
      </c>
      <c r="H7" s="14" t="s">
        <v>17</v>
      </c>
      <c r="I7" s="19" t="s">
        <v>22</v>
      </c>
      <c r="J7" s="15"/>
      <c r="K7" s="20">
        <v>10000</v>
      </c>
      <c r="L7" s="21"/>
    </row>
    <row r="8" spans="1:12" ht="24.95" customHeight="1" x14ac:dyDescent="0.3">
      <c r="A8" s="12" t="s">
        <v>23</v>
      </c>
      <c r="B8" s="18">
        <v>20220126</v>
      </c>
      <c r="C8" s="14" t="s">
        <v>19</v>
      </c>
      <c r="D8" s="14" t="s">
        <v>20</v>
      </c>
      <c r="E8" s="14"/>
      <c r="F8" s="14"/>
      <c r="G8" s="14" t="s">
        <v>21</v>
      </c>
      <c r="H8" s="14"/>
      <c r="I8" s="19" t="s">
        <v>24</v>
      </c>
      <c r="J8" s="15"/>
      <c r="K8" s="20">
        <v>20000</v>
      </c>
      <c r="L8" s="21"/>
    </row>
    <row r="9" spans="1:12" ht="24.95" customHeight="1" x14ac:dyDescent="0.3">
      <c r="A9" s="12" t="s">
        <v>25</v>
      </c>
      <c r="B9" s="18">
        <v>20220225</v>
      </c>
      <c r="C9" s="14" t="s">
        <v>19</v>
      </c>
      <c r="D9" s="14" t="s">
        <v>20</v>
      </c>
      <c r="E9" s="14"/>
      <c r="F9" s="14"/>
      <c r="G9" s="14" t="s">
        <v>21</v>
      </c>
      <c r="H9" s="14"/>
      <c r="I9" s="19" t="s">
        <v>22</v>
      </c>
      <c r="J9" s="15"/>
      <c r="K9" s="20">
        <v>10000</v>
      </c>
      <c r="L9" s="22"/>
    </row>
    <row r="10" spans="1:12" ht="24.95" customHeight="1" x14ac:dyDescent="0.3">
      <c r="A10" s="12" t="s">
        <v>26</v>
      </c>
      <c r="B10" s="18">
        <v>20220225</v>
      </c>
      <c r="C10" s="14" t="s">
        <v>19</v>
      </c>
      <c r="D10" s="14" t="s">
        <v>20</v>
      </c>
      <c r="E10" s="14"/>
      <c r="F10" s="14"/>
      <c r="G10" s="14" t="s">
        <v>21</v>
      </c>
      <c r="H10" s="14"/>
      <c r="I10" s="19" t="s">
        <v>24</v>
      </c>
      <c r="J10" s="15"/>
      <c r="K10" s="20">
        <v>20000</v>
      </c>
      <c r="L10" s="22"/>
    </row>
    <row r="11" spans="1:12" ht="24.95" customHeight="1" x14ac:dyDescent="0.3">
      <c r="A11" s="12" t="s">
        <v>27</v>
      </c>
      <c r="B11" s="18">
        <v>20220325</v>
      </c>
      <c r="C11" s="14" t="s">
        <v>19</v>
      </c>
      <c r="D11" s="14" t="s">
        <v>20</v>
      </c>
      <c r="E11" s="14"/>
      <c r="F11" s="14"/>
      <c r="G11" s="14" t="s">
        <v>21</v>
      </c>
      <c r="H11" s="14"/>
      <c r="I11" s="19" t="s">
        <v>22</v>
      </c>
      <c r="J11" s="15"/>
      <c r="K11" s="20">
        <v>10000</v>
      </c>
      <c r="L11" s="22"/>
    </row>
    <row r="12" spans="1:12" ht="24.95" customHeight="1" x14ac:dyDescent="0.3">
      <c r="A12" s="12" t="s">
        <v>28</v>
      </c>
      <c r="B12" s="18">
        <v>20220328</v>
      </c>
      <c r="C12" s="14" t="s">
        <v>19</v>
      </c>
      <c r="D12" s="14" t="s">
        <v>20</v>
      </c>
      <c r="E12" s="14"/>
      <c r="F12" s="14"/>
      <c r="G12" s="14" t="s">
        <v>21</v>
      </c>
      <c r="H12" s="14"/>
      <c r="I12" s="19" t="s">
        <v>24</v>
      </c>
      <c r="J12" s="15"/>
      <c r="K12" s="20">
        <v>20000</v>
      </c>
      <c r="L12" s="22"/>
    </row>
    <row r="13" spans="1:12" ht="24.95" customHeight="1" x14ac:dyDescent="0.3">
      <c r="A13" s="12" t="s">
        <v>29</v>
      </c>
      <c r="B13" s="18">
        <v>20220425</v>
      </c>
      <c r="C13" s="14" t="s">
        <v>19</v>
      </c>
      <c r="D13" s="14" t="s">
        <v>20</v>
      </c>
      <c r="E13" s="14"/>
      <c r="F13" s="14"/>
      <c r="G13" s="14" t="s">
        <v>21</v>
      </c>
      <c r="H13" s="14"/>
      <c r="I13" s="19" t="s">
        <v>22</v>
      </c>
      <c r="J13" s="15"/>
      <c r="K13" s="20">
        <v>10000</v>
      </c>
      <c r="L13" s="22"/>
    </row>
    <row r="14" spans="1:12" ht="24.95" customHeight="1" x14ac:dyDescent="0.3">
      <c r="A14" s="12" t="s">
        <v>30</v>
      </c>
      <c r="B14" s="18">
        <v>20220426</v>
      </c>
      <c r="C14" s="14" t="s">
        <v>19</v>
      </c>
      <c r="D14" s="14" t="s">
        <v>20</v>
      </c>
      <c r="E14" s="14"/>
      <c r="F14" s="14"/>
      <c r="G14" s="14" t="s">
        <v>21</v>
      </c>
      <c r="H14" s="14"/>
      <c r="I14" s="19" t="s">
        <v>24</v>
      </c>
      <c r="J14" s="15"/>
      <c r="K14" s="20">
        <v>20000</v>
      </c>
      <c r="L14" s="22"/>
    </row>
    <row r="15" spans="1:12" ht="24.95" customHeight="1" x14ac:dyDescent="0.3">
      <c r="A15" s="12" t="s">
        <v>31</v>
      </c>
      <c r="B15" s="18">
        <v>20220515</v>
      </c>
      <c r="C15" s="14" t="s">
        <v>32</v>
      </c>
      <c r="D15" s="14"/>
      <c r="E15" s="14"/>
      <c r="F15" s="14"/>
      <c r="G15" s="14"/>
      <c r="H15" s="14"/>
      <c r="I15" s="19" t="s">
        <v>33</v>
      </c>
      <c r="J15" s="15"/>
      <c r="K15" s="20">
        <v>90</v>
      </c>
      <c r="L15" s="22"/>
    </row>
    <row r="16" spans="1:12" ht="24.95" customHeight="1" x14ac:dyDescent="0.3">
      <c r="A16" s="12" t="s">
        <v>34</v>
      </c>
      <c r="B16" s="18">
        <v>20220525</v>
      </c>
      <c r="C16" s="14" t="s">
        <v>19</v>
      </c>
      <c r="D16" s="14" t="s">
        <v>20</v>
      </c>
      <c r="E16" s="14"/>
      <c r="F16" s="14"/>
      <c r="G16" s="14" t="s">
        <v>21</v>
      </c>
      <c r="H16" s="14"/>
      <c r="I16" s="19" t="s">
        <v>22</v>
      </c>
      <c r="J16" s="15"/>
      <c r="K16" s="20">
        <v>10000</v>
      </c>
      <c r="L16" s="22"/>
    </row>
    <row r="17" spans="1:12" ht="24.95" customHeight="1" x14ac:dyDescent="0.3">
      <c r="A17" s="12" t="s">
        <v>35</v>
      </c>
      <c r="B17" s="18">
        <v>20220526</v>
      </c>
      <c r="C17" s="14" t="s">
        <v>19</v>
      </c>
      <c r="D17" s="14" t="s">
        <v>20</v>
      </c>
      <c r="E17" s="14"/>
      <c r="F17" s="14"/>
      <c r="G17" s="14" t="s">
        <v>21</v>
      </c>
      <c r="H17" s="14"/>
      <c r="I17" s="19" t="s">
        <v>24</v>
      </c>
      <c r="J17" s="15"/>
      <c r="K17" s="20">
        <v>20000</v>
      </c>
      <c r="L17" s="22"/>
    </row>
    <row r="18" spans="1:12" ht="24.95" customHeight="1" x14ac:dyDescent="0.3">
      <c r="A18" s="12" t="s">
        <v>36</v>
      </c>
      <c r="B18" s="18">
        <v>20220624</v>
      </c>
      <c r="C18" s="14" t="s">
        <v>19</v>
      </c>
      <c r="D18" s="14" t="s">
        <v>20</v>
      </c>
      <c r="E18" s="14"/>
      <c r="F18" s="14"/>
      <c r="G18" s="14" t="s">
        <v>21</v>
      </c>
      <c r="H18" s="14"/>
      <c r="I18" s="19" t="s">
        <v>24</v>
      </c>
      <c r="J18" s="15"/>
      <c r="K18" s="20">
        <v>10000</v>
      </c>
      <c r="L18" s="22"/>
    </row>
    <row r="19" spans="1:12" ht="24.95" customHeight="1" x14ac:dyDescent="0.3">
      <c r="A19" s="12" t="s">
        <v>37</v>
      </c>
      <c r="B19" s="18">
        <v>20220624</v>
      </c>
      <c r="C19" s="14" t="s">
        <v>19</v>
      </c>
      <c r="D19" s="14" t="s">
        <v>20</v>
      </c>
      <c r="E19" s="14"/>
      <c r="F19" s="14"/>
      <c r="G19" s="14" t="s">
        <v>21</v>
      </c>
      <c r="H19" s="14"/>
      <c r="I19" s="19" t="s">
        <v>38</v>
      </c>
      <c r="J19" s="15"/>
      <c r="K19" s="20">
        <v>5000</v>
      </c>
      <c r="L19" s="22"/>
    </row>
    <row r="20" spans="1:12" ht="24.95" customHeight="1" x14ac:dyDescent="0.3">
      <c r="A20" s="12" t="s">
        <v>39</v>
      </c>
      <c r="B20" s="18">
        <v>20220624</v>
      </c>
      <c r="C20" s="14" t="s">
        <v>19</v>
      </c>
      <c r="D20" s="14" t="s">
        <v>20</v>
      </c>
      <c r="E20" s="14"/>
      <c r="F20" s="14"/>
      <c r="G20" s="14" t="s">
        <v>21</v>
      </c>
      <c r="H20" s="14"/>
      <c r="I20" s="19" t="s">
        <v>40</v>
      </c>
      <c r="J20" s="15"/>
      <c r="K20" s="20">
        <v>5000</v>
      </c>
      <c r="L20" s="22"/>
    </row>
    <row r="21" spans="1:12" ht="24.95" customHeight="1" x14ac:dyDescent="0.3">
      <c r="A21" s="12" t="s">
        <v>41</v>
      </c>
      <c r="B21" s="18">
        <v>20220624</v>
      </c>
      <c r="C21" s="14" t="s">
        <v>19</v>
      </c>
      <c r="D21" s="14" t="s">
        <v>20</v>
      </c>
      <c r="E21" s="14"/>
      <c r="F21" s="14"/>
      <c r="G21" s="14" t="s">
        <v>21</v>
      </c>
      <c r="H21" s="14"/>
      <c r="I21" s="19" t="s">
        <v>42</v>
      </c>
      <c r="J21" s="15"/>
      <c r="K21" s="20">
        <v>5000</v>
      </c>
      <c r="L21" s="22"/>
    </row>
    <row r="22" spans="1:12" ht="24.95" customHeight="1" x14ac:dyDescent="0.3">
      <c r="A22" s="12" t="s">
        <v>43</v>
      </c>
      <c r="B22" s="18">
        <v>20220627</v>
      </c>
      <c r="C22" s="14" t="s">
        <v>19</v>
      </c>
      <c r="D22" s="14" t="s">
        <v>20</v>
      </c>
      <c r="E22" s="14"/>
      <c r="F22" s="14"/>
      <c r="G22" s="14" t="s">
        <v>21</v>
      </c>
      <c r="H22" s="14"/>
      <c r="I22" s="19" t="s">
        <v>22</v>
      </c>
      <c r="J22" s="15"/>
      <c r="K22" s="20">
        <v>10000</v>
      </c>
      <c r="L22" s="22"/>
    </row>
    <row r="23" spans="1:12" ht="24.95" customHeight="1" x14ac:dyDescent="0.3">
      <c r="A23" s="12" t="s">
        <v>44</v>
      </c>
      <c r="B23" s="18">
        <v>20220627</v>
      </c>
      <c r="C23" s="14" t="s">
        <v>19</v>
      </c>
      <c r="D23" s="14" t="s">
        <v>20</v>
      </c>
      <c r="E23" s="14"/>
      <c r="F23" s="14"/>
      <c r="G23" s="14" t="s">
        <v>21</v>
      </c>
      <c r="H23" s="14"/>
      <c r="I23" s="19" t="s">
        <v>24</v>
      </c>
      <c r="J23" s="15"/>
      <c r="K23" s="20">
        <v>20000</v>
      </c>
      <c r="L23" s="22"/>
    </row>
    <row r="24" spans="1:12" ht="24.95" customHeight="1" x14ac:dyDescent="0.3">
      <c r="A24" s="12" t="s">
        <v>45</v>
      </c>
      <c r="B24" s="18">
        <v>20220725</v>
      </c>
      <c r="C24" s="14" t="s">
        <v>19</v>
      </c>
      <c r="D24" s="14" t="s">
        <v>20</v>
      </c>
      <c r="E24" s="14"/>
      <c r="F24" s="14"/>
      <c r="G24" s="14" t="s">
        <v>21</v>
      </c>
      <c r="H24" s="14"/>
      <c r="I24" s="19" t="s">
        <v>38</v>
      </c>
      <c r="J24" s="15"/>
      <c r="K24" s="20">
        <v>10000</v>
      </c>
      <c r="L24" s="22"/>
    </row>
    <row r="25" spans="1:12" ht="24.95" customHeight="1" x14ac:dyDescent="0.3">
      <c r="A25" s="12" t="s">
        <v>46</v>
      </c>
      <c r="B25" s="18">
        <v>20220725</v>
      </c>
      <c r="C25" s="14" t="s">
        <v>19</v>
      </c>
      <c r="D25" s="14" t="s">
        <v>20</v>
      </c>
      <c r="E25" s="14"/>
      <c r="F25" s="14"/>
      <c r="G25" s="14" t="s">
        <v>21</v>
      </c>
      <c r="H25" s="14"/>
      <c r="I25" s="19" t="s">
        <v>22</v>
      </c>
      <c r="J25" s="15"/>
      <c r="K25" s="20">
        <v>10000</v>
      </c>
      <c r="L25" s="22"/>
    </row>
    <row r="26" spans="1:12" ht="24.95" customHeight="1" x14ac:dyDescent="0.3">
      <c r="A26" s="12" t="s">
        <v>47</v>
      </c>
      <c r="B26" s="18">
        <v>20220726</v>
      </c>
      <c r="C26" s="14" t="s">
        <v>19</v>
      </c>
      <c r="D26" s="14" t="s">
        <v>20</v>
      </c>
      <c r="E26" s="14"/>
      <c r="F26" s="14"/>
      <c r="G26" s="14" t="s">
        <v>21</v>
      </c>
      <c r="H26" s="14"/>
      <c r="I26" s="19" t="s">
        <v>24</v>
      </c>
      <c r="J26" s="15"/>
      <c r="K26" s="20">
        <v>20000</v>
      </c>
      <c r="L26" s="22"/>
    </row>
    <row r="27" spans="1:12" ht="24.95" customHeight="1" x14ac:dyDescent="0.3">
      <c r="A27" s="12" t="s">
        <v>48</v>
      </c>
      <c r="B27" s="18">
        <v>20220728</v>
      </c>
      <c r="C27" s="14" t="s">
        <v>19</v>
      </c>
      <c r="D27" s="14" t="s">
        <v>20</v>
      </c>
      <c r="E27" s="14"/>
      <c r="F27" s="14"/>
      <c r="G27" s="14" t="s">
        <v>21</v>
      </c>
      <c r="H27" s="14"/>
      <c r="I27" s="19" t="s">
        <v>24</v>
      </c>
      <c r="J27" s="15"/>
      <c r="K27" s="20">
        <v>10000</v>
      </c>
      <c r="L27" s="22"/>
    </row>
    <row r="28" spans="1:12" ht="24.95" customHeight="1" x14ac:dyDescent="0.3">
      <c r="A28" s="12" t="s">
        <v>49</v>
      </c>
      <c r="B28" s="18">
        <v>20220805</v>
      </c>
      <c r="C28" s="14" t="s">
        <v>19</v>
      </c>
      <c r="D28" s="14" t="s">
        <v>20</v>
      </c>
      <c r="E28" s="14"/>
      <c r="F28" s="14"/>
      <c r="G28" s="14" t="s">
        <v>21</v>
      </c>
      <c r="H28" s="14"/>
      <c r="I28" s="19" t="s">
        <v>38</v>
      </c>
      <c r="J28" s="15"/>
      <c r="K28" s="20">
        <v>5000</v>
      </c>
      <c r="L28" s="22"/>
    </row>
    <row r="29" spans="1:12" ht="24.95" customHeight="1" x14ac:dyDescent="0.3">
      <c r="A29" s="12" t="s">
        <v>50</v>
      </c>
      <c r="B29" s="18">
        <v>20220805</v>
      </c>
      <c r="C29" s="14" t="s">
        <v>19</v>
      </c>
      <c r="D29" s="14" t="s">
        <v>20</v>
      </c>
      <c r="E29" s="14"/>
      <c r="F29" s="14"/>
      <c r="G29" s="14" t="s">
        <v>21</v>
      </c>
      <c r="H29" s="14"/>
      <c r="I29" s="19" t="s">
        <v>42</v>
      </c>
      <c r="J29" s="15"/>
      <c r="K29" s="20">
        <v>5000</v>
      </c>
      <c r="L29" s="22"/>
    </row>
    <row r="30" spans="1:12" ht="24.95" customHeight="1" x14ac:dyDescent="0.3">
      <c r="A30" s="12" t="s">
        <v>51</v>
      </c>
      <c r="B30" s="18">
        <v>20220825</v>
      </c>
      <c r="C30" s="14" t="s">
        <v>19</v>
      </c>
      <c r="D30" s="14" t="s">
        <v>20</v>
      </c>
      <c r="E30" s="14"/>
      <c r="F30" s="14"/>
      <c r="G30" s="14" t="s">
        <v>21</v>
      </c>
      <c r="H30" s="14"/>
      <c r="I30" s="19" t="s">
        <v>38</v>
      </c>
      <c r="J30" s="15"/>
      <c r="K30" s="20">
        <v>5000</v>
      </c>
      <c r="L30" s="22"/>
    </row>
    <row r="31" spans="1:12" ht="24.95" customHeight="1" x14ac:dyDescent="0.3">
      <c r="A31" s="12" t="s">
        <v>52</v>
      </c>
      <c r="B31" s="18">
        <v>20220825</v>
      </c>
      <c r="C31" s="14" t="s">
        <v>19</v>
      </c>
      <c r="D31" s="14" t="s">
        <v>20</v>
      </c>
      <c r="E31" s="14"/>
      <c r="F31" s="14"/>
      <c r="G31" s="14" t="s">
        <v>21</v>
      </c>
      <c r="H31" s="14"/>
      <c r="I31" s="19" t="s">
        <v>24</v>
      </c>
      <c r="J31" s="15"/>
      <c r="K31" s="20">
        <v>10000</v>
      </c>
      <c r="L31" s="22"/>
    </row>
    <row r="32" spans="1:12" ht="24.95" customHeight="1" x14ac:dyDescent="0.3">
      <c r="A32" s="12" t="s">
        <v>53</v>
      </c>
      <c r="B32" s="18">
        <v>20220825</v>
      </c>
      <c r="C32" s="14" t="s">
        <v>19</v>
      </c>
      <c r="D32" s="14" t="s">
        <v>20</v>
      </c>
      <c r="E32" s="14"/>
      <c r="F32" s="14"/>
      <c r="G32" s="14" t="s">
        <v>21</v>
      </c>
      <c r="H32" s="14"/>
      <c r="I32" s="19" t="s">
        <v>42</v>
      </c>
      <c r="J32" s="15"/>
      <c r="K32" s="20">
        <v>5000</v>
      </c>
      <c r="L32" s="22"/>
    </row>
    <row r="33" spans="1:12" ht="24.95" customHeight="1" x14ac:dyDescent="0.3">
      <c r="A33" s="12" t="s">
        <v>54</v>
      </c>
      <c r="B33" s="18">
        <v>20220825</v>
      </c>
      <c r="C33" s="14" t="s">
        <v>19</v>
      </c>
      <c r="D33" s="14" t="s">
        <v>20</v>
      </c>
      <c r="E33" s="14"/>
      <c r="F33" s="14"/>
      <c r="G33" s="14" t="s">
        <v>21</v>
      </c>
      <c r="H33" s="14"/>
      <c r="I33" s="19" t="s">
        <v>22</v>
      </c>
      <c r="J33" s="15"/>
      <c r="K33" s="20">
        <v>10000</v>
      </c>
      <c r="L33" s="22"/>
    </row>
    <row r="34" spans="1:12" ht="24.95" customHeight="1" x14ac:dyDescent="0.3">
      <c r="A34" s="12" t="s">
        <v>55</v>
      </c>
      <c r="B34" s="18">
        <v>20220826</v>
      </c>
      <c r="C34" s="14" t="s">
        <v>19</v>
      </c>
      <c r="D34" s="14" t="s">
        <v>20</v>
      </c>
      <c r="E34" s="14"/>
      <c r="F34" s="14"/>
      <c r="G34" s="14" t="s">
        <v>21</v>
      </c>
      <c r="H34" s="14"/>
      <c r="I34" s="19" t="s">
        <v>24</v>
      </c>
      <c r="J34" s="15"/>
      <c r="K34" s="20">
        <v>20000</v>
      </c>
      <c r="L34" s="22"/>
    </row>
    <row r="35" spans="1:12" ht="24.95" customHeight="1" x14ac:dyDescent="0.3">
      <c r="A35" s="12" t="s">
        <v>56</v>
      </c>
      <c r="B35" s="18">
        <v>20220923</v>
      </c>
      <c r="C35" s="14" t="s">
        <v>19</v>
      </c>
      <c r="D35" s="14" t="s">
        <v>20</v>
      </c>
      <c r="E35" s="14"/>
      <c r="F35" s="14"/>
      <c r="G35" s="14" t="s">
        <v>21</v>
      </c>
      <c r="H35" s="14"/>
      <c r="I35" s="19" t="s">
        <v>42</v>
      </c>
      <c r="J35" s="15"/>
      <c r="K35" s="20">
        <v>5000</v>
      </c>
      <c r="L35" s="22"/>
    </row>
    <row r="36" spans="1:12" ht="24.95" customHeight="1" x14ac:dyDescent="0.3">
      <c r="A36" s="12" t="s">
        <v>57</v>
      </c>
      <c r="B36" s="18">
        <v>20220923</v>
      </c>
      <c r="C36" s="14" t="s">
        <v>19</v>
      </c>
      <c r="D36" s="14" t="s">
        <v>20</v>
      </c>
      <c r="E36" s="14"/>
      <c r="F36" s="14"/>
      <c r="G36" s="14" t="s">
        <v>21</v>
      </c>
      <c r="H36" s="14"/>
      <c r="I36" s="19" t="s">
        <v>38</v>
      </c>
      <c r="J36" s="15"/>
      <c r="K36" s="20">
        <v>5000</v>
      </c>
      <c r="L36" s="22"/>
    </row>
    <row r="37" spans="1:12" ht="24.95" customHeight="1" x14ac:dyDescent="0.3">
      <c r="A37" s="12" t="s">
        <v>58</v>
      </c>
      <c r="B37" s="18">
        <v>20220926</v>
      </c>
      <c r="C37" s="14" t="s">
        <v>19</v>
      </c>
      <c r="D37" s="14" t="s">
        <v>20</v>
      </c>
      <c r="E37" s="14"/>
      <c r="F37" s="14"/>
      <c r="G37" s="14" t="s">
        <v>21</v>
      </c>
      <c r="H37" s="14"/>
      <c r="I37" s="19" t="s">
        <v>22</v>
      </c>
      <c r="J37" s="15"/>
      <c r="K37" s="20">
        <v>10000</v>
      </c>
      <c r="L37" s="22"/>
    </row>
    <row r="38" spans="1:12" ht="24.95" customHeight="1" x14ac:dyDescent="0.3">
      <c r="A38" s="12" t="s">
        <v>59</v>
      </c>
      <c r="B38" s="18">
        <v>20220926</v>
      </c>
      <c r="C38" s="14" t="s">
        <v>19</v>
      </c>
      <c r="D38" s="14" t="s">
        <v>20</v>
      </c>
      <c r="E38" s="14"/>
      <c r="F38" s="14"/>
      <c r="G38" s="14" t="s">
        <v>21</v>
      </c>
      <c r="H38" s="14"/>
      <c r="I38" s="19" t="s">
        <v>24</v>
      </c>
      <c r="J38" s="15"/>
      <c r="K38" s="20">
        <v>10000</v>
      </c>
      <c r="L38" s="22"/>
    </row>
    <row r="39" spans="1:12" ht="24.95" customHeight="1" x14ac:dyDescent="0.3">
      <c r="A39" s="12" t="s">
        <v>60</v>
      </c>
      <c r="B39" s="18">
        <v>20220926</v>
      </c>
      <c r="C39" s="14" t="s">
        <v>19</v>
      </c>
      <c r="D39" s="14" t="s">
        <v>20</v>
      </c>
      <c r="E39" s="14"/>
      <c r="F39" s="14"/>
      <c r="G39" s="14" t="s">
        <v>21</v>
      </c>
      <c r="H39" s="14"/>
      <c r="I39" s="19" t="s">
        <v>24</v>
      </c>
      <c r="J39" s="15"/>
      <c r="K39" s="20">
        <v>20000</v>
      </c>
      <c r="L39" s="22"/>
    </row>
    <row r="40" spans="1:12" ht="24.95" customHeight="1" x14ac:dyDescent="0.3">
      <c r="A40" s="12" t="s">
        <v>61</v>
      </c>
      <c r="B40" s="18">
        <v>20220929</v>
      </c>
      <c r="C40" s="14" t="s">
        <v>19</v>
      </c>
      <c r="D40" s="14" t="s">
        <v>20</v>
      </c>
      <c r="E40" s="14"/>
      <c r="F40" s="14"/>
      <c r="G40" s="14" t="s">
        <v>21</v>
      </c>
      <c r="H40" s="14"/>
      <c r="I40" s="19" t="s">
        <v>38</v>
      </c>
      <c r="J40" s="15"/>
      <c r="K40" s="20">
        <v>5000</v>
      </c>
      <c r="L40" s="22"/>
    </row>
    <row r="41" spans="1:12" ht="24.95" customHeight="1" x14ac:dyDescent="0.3">
      <c r="A41" s="12" t="s">
        <v>62</v>
      </c>
      <c r="B41" s="18">
        <v>20221025</v>
      </c>
      <c r="C41" s="14" t="s">
        <v>19</v>
      </c>
      <c r="D41" s="14" t="s">
        <v>20</v>
      </c>
      <c r="E41" s="14"/>
      <c r="F41" s="14"/>
      <c r="G41" s="14" t="s">
        <v>21</v>
      </c>
      <c r="H41" s="14"/>
      <c r="I41" s="19" t="s">
        <v>24</v>
      </c>
      <c r="J41" s="15"/>
      <c r="K41" s="20">
        <v>10000</v>
      </c>
      <c r="L41" s="22"/>
    </row>
    <row r="42" spans="1:12" ht="24.95" customHeight="1" x14ac:dyDescent="0.3">
      <c r="A42" s="12" t="s">
        <v>63</v>
      </c>
      <c r="B42" s="18">
        <v>20221025</v>
      </c>
      <c r="C42" s="14" t="s">
        <v>19</v>
      </c>
      <c r="D42" s="14" t="s">
        <v>20</v>
      </c>
      <c r="E42" s="14"/>
      <c r="F42" s="14"/>
      <c r="G42" s="14" t="s">
        <v>21</v>
      </c>
      <c r="H42" s="14"/>
      <c r="I42" s="19" t="s">
        <v>38</v>
      </c>
      <c r="J42" s="15"/>
      <c r="K42" s="20">
        <v>5000</v>
      </c>
      <c r="L42" s="22"/>
    </row>
    <row r="43" spans="1:12" ht="24.95" customHeight="1" x14ac:dyDescent="0.3">
      <c r="A43" s="12" t="s">
        <v>64</v>
      </c>
      <c r="B43" s="18">
        <v>20221025</v>
      </c>
      <c r="C43" s="14" t="s">
        <v>19</v>
      </c>
      <c r="D43" s="14" t="s">
        <v>20</v>
      </c>
      <c r="E43" s="14"/>
      <c r="F43" s="14"/>
      <c r="G43" s="14" t="s">
        <v>21</v>
      </c>
      <c r="H43" s="14"/>
      <c r="I43" s="19" t="s">
        <v>42</v>
      </c>
      <c r="J43" s="15"/>
      <c r="K43" s="20">
        <v>5000</v>
      </c>
      <c r="L43" s="22"/>
    </row>
    <row r="44" spans="1:12" ht="24.95" customHeight="1" x14ac:dyDescent="0.3">
      <c r="A44" s="12" t="s">
        <v>65</v>
      </c>
      <c r="B44" s="18">
        <v>20221025</v>
      </c>
      <c r="C44" s="14" t="s">
        <v>19</v>
      </c>
      <c r="D44" s="14" t="s">
        <v>20</v>
      </c>
      <c r="E44" s="14"/>
      <c r="F44" s="14"/>
      <c r="G44" s="14" t="s">
        <v>21</v>
      </c>
      <c r="H44" s="14"/>
      <c r="I44" s="19" t="s">
        <v>22</v>
      </c>
      <c r="J44" s="15"/>
      <c r="K44" s="20">
        <v>10000</v>
      </c>
      <c r="L44" s="22"/>
    </row>
    <row r="45" spans="1:12" ht="24.95" customHeight="1" x14ac:dyDescent="0.3">
      <c r="A45" s="12" t="s">
        <v>66</v>
      </c>
      <c r="B45" s="18">
        <v>20221026</v>
      </c>
      <c r="C45" s="14" t="s">
        <v>19</v>
      </c>
      <c r="D45" s="14" t="s">
        <v>20</v>
      </c>
      <c r="E45" s="14"/>
      <c r="F45" s="14"/>
      <c r="G45" s="14" t="s">
        <v>21</v>
      </c>
      <c r="H45" s="14"/>
      <c r="I45" s="19" t="s">
        <v>24</v>
      </c>
      <c r="J45" s="15"/>
      <c r="K45" s="20">
        <v>20000</v>
      </c>
      <c r="L45" s="22"/>
    </row>
    <row r="46" spans="1:12" ht="24.95" customHeight="1" x14ac:dyDescent="0.3">
      <c r="A46" s="12" t="s">
        <v>67</v>
      </c>
      <c r="B46" s="18">
        <v>20221120</v>
      </c>
      <c r="C46" s="14" t="s">
        <v>32</v>
      </c>
      <c r="D46" s="14"/>
      <c r="E46" s="14"/>
      <c r="F46" s="14"/>
      <c r="G46" s="14"/>
      <c r="H46" s="14"/>
      <c r="I46" s="19" t="s">
        <v>32</v>
      </c>
      <c r="J46" s="15"/>
      <c r="K46" s="20">
        <v>110</v>
      </c>
      <c r="L46" s="22"/>
    </row>
    <row r="47" spans="1:12" ht="24.95" customHeight="1" x14ac:dyDescent="0.3">
      <c r="A47" s="12" t="s">
        <v>68</v>
      </c>
      <c r="B47" s="18">
        <v>20221125</v>
      </c>
      <c r="C47" s="14" t="s">
        <v>19</v>
      </c>
      <c r="D47" s="14" t="s">
        <v>20</v>
      </c>
      <c r="E47" s="14"/>
      <c r="F47" s="14"/>
      <c r="G47" s="14" t="s">
        <v>21</v>
      </c>
      <c r="H47" s="14"/>
      <c r="I47" s="19" t="s">
        <v>38</v>
      </c>
      <c r="J47" s="15"/>
      <c r="K47" s="20">
        <v>5000</v>
      </c>
      <c r="L47" s="22"/>
    </row>
    <row r="48" spans="1:12" ht="24.95" customHeight="1" x14ac:dyDescent="0.3">
      <c r="A48" s="12" t="s">
        <v>69</v>
      </c>
      <c r="B48" s="18">
        <v>20221125</v>
      </c>
      <c r="C48" s="14" t="s">
        <v>19</v>
      </c>
      <c r="D48" s="14" t="s">
        <v>20</v>
      </c>
      <c r="E48" s="14"/>
      <c r="F48" s="14"/>
      <c r="G48" s="14" t="s">
        <v>21</v>
      </c>
      <c r="H48" s="14"/>
      <c r="I48" s="19" t="s">
        <v>24</v>
      </c>
      <c r="J48" s="15"/>
      <c r="K48" s="20">
        <v>10000</v>
      </c>
      <c r="L48" s="22"/>
    </row>
    <row r="49" spans="1:14" ht="24.95" customHeight="1" x14ac:dyDescent="0.3">
      <c r="A49" s="12" t="s">
        <v>70</v>
      </c>
      <c r="B49" s="18">
        <v>20221125</v>
      </c>
      <c r="C49" s="14" t="s">
        <v>19</v>
      </c>
      <c r="D49" s="14" t="s">
        <v>20</v>
      </c>
      <c r="E49" s="14"/>
      <c r="F49" s="14"/>
      <c r="G49" s="14" t="s">
        <v>21</v>
      </c>
      <c r="H49" s="14"/>
      <c r="I49" s="19" t="s">
        <v>22</v>
      </c>
      <c r="J49" s="15"/>
      <c r="K49" s="20">
        <v>10000</v>
      </c>
      <c r="L49" s="22"/>
    </row>
    <row r="50" spans="1:14" ht="24.95" customHeight="1" x14ac:dyDescent="0.3">
      <c r="A50" s="12" t="s">
        <v>71</v>
      </c>
      <c r="B50" s="18">
        <v>20221125</v>
      </c>
      <c r="C50" s="14" t="s">
        <v>19</v>
      </c>
      <c r="D50" s="14" t="s">
        <v>20</v>
      </c>
      <c r="E50" s="14"/>
      <c r="F50" s="14"/>
      <c r="G50" s="14" t="s">
        <v>21</v>
      </c>
      <c r="H50" s="14"/>
      <c r="I50" s="19" t="s">
        <v>42</v>
      </c>
      <c r="J50" s="15"/>
      <c r="K50" s="20">
        <v>5000</v>
      </c>
      <c r="L50" s="22"/>
    </row>
    <row r="51" spans="1:14" ht="24.95" customHeight="1" x14ac:dyDescent="0.3">
      <c r="A51" s="12" t="s">
        <v>72</v>
      </c>
      <c r="B51" s="18">
        <v>20221128</v>
      </c>
      <c r="C51" s="14" t="s">
        <v>19</v>
      </c>
      <c r="D51" s="14" t="s">
        <v>20</v>
      </c>
      <c r="E51" s="14"/>
      <c r="F51" s="14"/>
      <c r="G51" s="14" t="s">
        <v>21</v>
      </c>
      <c r="H51" s="14"/>
      <c r="I51" s="19" t="s">
        <v>24</v>
      </c>
      <c r="J51" s="15"/>
      <c r="K51" s="20">
        <v>20000</v>
      </c>
      <c r="L51" s="22"/>
    </row>
    <row r="52" spans="1:14" ht="24.95" customHeight="1" x14ac:dyDescent="0.3">
      <c r="A52" s="12" t="s">
        <v>73</v>
      </c>
      <c r="B52" s="18">
        <v>20221223</v>
      </c>
      <c r="C52" s="14" t="s">
        <v>19</v>
      </c>
      <c r="D52" s="14" t="s">
        <v>20</v>
      </c>
      <c r="E52" s="14"/>
      <c r="F52" s="14"/>
      <c r="G52" s="14" t="s">
        <v>21</v>
      </c>
      <c r="H52" s="14"/>
      <c r="I52" s="19" t="s">
        <v>38</v>
      </c>
      <c r="J52" s="15"/>
      <c r="K52" s="20">
        <v>5000</v>
      </c>
      <c r="L52" s="22"/>
    </row>
    <row r="53" spans="1:14" ht="24.95" customHeight="1" x14ac:dyDescent="0.3">
      <c r="A53" s="12" t="s">
        <v>74</v>
      </c>
      <c r="B53" s="18">
        <v>20221226</v>
      </c>
      <c r="C53" s="14" t="s">
        <v>19</v>
      </c>
      <c r="D53" s="14" t="s">
        <v>20</v>
      </c>
      <c r="E53" s="14"/>
      <c r="F53" s="14"/>
      <c r="G53" s="14" t="s">
        <v>21</v>
      </c>
      <c r="H53" s="14"/>
      <c r="I53" s="19" t="s">
        <v>24</v>
      </c>
      <c r="J53" s="15"/>
      <c r="K53" s="20">
        <v>20000</v>
      </c>
      <c r="L53" s="22"/>
    </row>
    <row r="54" spans="1:14" ht="24.95" customHeight="1" x14ac:dyDescent="0.3">
      <c r="A54" s="12" t="s">
        <v>75</v>
      </c>
      <c r="B54" s="18">
        <v>20221226</v>
      </c>
      <c r="C54" s="14" t="s">
        <v>19</v>
      </c>
      <c r="D54" s="14" t="s">
        <v>20</v>
      </c>
      <c r="E54" s="14"/>
      <c r="F54" s="14"/>
      <c r="G54" s="14" t="s">
        <v>21</v>
      </c>
      <c r="H54" s="14"/>
      <c r="I54" s="19" t="s">
        <v>24</v>
      </c>
      <c r="J54" s="15"/>
      <c r="K54" s="20">
        <v>10000</v>
      </c>
      <c r="L54" s="22"/>
      <c r="N54" s="23"/>
    </row>
    <row r="55" spans="1:14" ht="24.95" customHeight="1" x14ac:dyDescent="0.3">
      <c r="A55" s="12" t="s">
        <v>76</v>
      </c>
      <c r="B55" s="18">
        <v>20221226</v>
      </c>
      <c r="C55" s="14" t="s">
        <v>19</v>
      </c>
      <c r="D55" s="14" t="s">
        <v>20</v>
      </c>
      <c r="E55" s="14"/>
      <c r="F55" s="14"/>
      <c r="G55" s="14" t="s">
        <v>21</v>
      </c>
      <c r="H55" s="14"/>
      <c r="I55" s="19" t="s">
        <v>22</v>
      </c>
      <c r="J55" s="15"/>
      <c r="K55" s="20">
        <v>10000</v>
      </c>
      <c r="L55" s="22"/>
    </row>
    <row r="56" spans="1:14" ht="24.95" customHeight="1" x14ac:dyDescent="0.3">
      <c r="A56" s="12" t="s">
        <v>77</v>
      </c>
      <c r="B56" s="18">
        <v>20221227</v>
      </c>
      <c r="C56" s="14" t="s">
        <v>19</v>
      </c>
      <c r="D56" s="14" t="s">
        <v>20</v>
      </c>
      <c r="E56" s="14"/>
      <c r="F56" s="14"/>
      <c r="G56" s="14" t="s">
        <v>21</v>
      </c>
      <c r="H56" s="14"/>
      <c r="I56" s="19" t="s">
        <v>42</v>
      </c>
      <c r="J56" s="15"/>
      <c r="K56" s="20">
        <v>5000</v>
      </c>
      <c r="L56" s="22"/>
    </row>
    <row r="57" spans="1:14" s="29" customFormat="1" ht="24.95" customHeight="1" x14ac:dyDescent="0.3">
      <c r="A57" s="24" t="s">
        <v>78</v>
      </c>
      <c r="B57" s="24"/>
      <c r="C57" s="24"/>
      <c r="D57" s="24"/>
      <c r="E57" s="25"/>
      <c r="F57" s="26"/>
      <c r="G57" s="27"/>
      <c r="H57" s="27"/>
      <c r="I57" s="26"/>
      <c r="J57" s="26"/>
      <c r="K57" s="28">
        <f>SUM(K6:K56)</f>
        <v>2379894</v>
      </c>
      <c r="L57" s="27"/>
    </row>
    <row r="58" spans="1:14" ht="18.75" x14ac:dyDescent="0.3">
      <c r="A58" s="1" t="s">
        <v>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4" ht="7.5" customHeight="1" x14ac:dyDescent="0.3">
      <c r="A59" s="2"/>
      <c r="B59" s="2"/>
      <c r="C59" s="2"/>
      <c r="D59" s="2"/>
      <c r="E59" s="2"/>
      <c r="F59" s="2"/>
      <c r="G59" s="2"/>
      <c r="H59" s="2"/>
      <c r="I59" s="2"/>
      <c r="J59" s="2"/>
      <c r="K59" s="30"/>
      <c r="L59" s="2"/>
    </row>
    <row r="60" spans="1:14" ht="36.75" customHeight="1" x14ac:dyDescent="0.3">
      <c r="A60" s="4" t="s">
        <v>1</v>
      </c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</row>
    <row r="61" spans="1:14" x14ac:dyDescent="0.3">
      <c r="A61" s="31" t="s">
        <v>79</v>
      </c>
      <c r="B61" s="31"/>
      <c r="C61" s="31"/>
      <c r="D61" s="31"/>
      <c r="E61" s="31"/>
      <c r="F61" s="31"/>
      <c r="G61" s="31"/>
      <c r="H61" s="31"/>
      <c r="I61" s="31"/>
      <c r="J61" s="31"/>
      <c r="K61" s="31"/>
      <c r="L61" s="31"/>
    </row>
    <row r="62" spans="1:14" ht="36" x14ac:dyDescent="0.3">
      <c r="A62" s="6" t="s">
        <v>3</v>
      </c>
      <c r="B62" s="7" t="s">
        <v>4</v>
      </c>
      <c r="C62" s="7" t="s">
        <v>5</v>
      </c>
      <c r="D62" s="7" t="s">
        <v>6</v>
      </c>
      <c r="E62" s="8" t="s">
        <v>7</v>
      </c>
      <c r="F62" s="7" t="s">
        <v>8</v>
      </c>
      <c r="G62" s="9" t="s">
        <v>9</v>
      </c>
      <c r="H62" s="9" t="s">
        <v>10</v>
      </c>
      <c r="I62" s="10" t="s">
        <v>11</v>
      </c>
      <c r="J62" s="10" t="s">
        <v>12</v>
      </c>
      <c r="K62" s="11" t="s">
        <v>13</v>
      </c>
      <c r="L62" s="10" t="s">
        <v>14</v>
      </c>
    </row>
    <row r="63" spans="1:14" ht="27.75" customHeight="1" x14ac:dyDescent="0.3">
      <c r="A63" s="12"/>
      <c r="B63" s="13"/>
      <c r="C63" s="14"/>
      <c r="D63" s="14"/>
      <c r="E63" s="14"/>
      <c r="F63" s="14"/>
      <c r="G63" s="14"/>
      <c r="H63" s="14"/>
      <c r="I63" s="14"/>
      <c r="J63" s="32"/>
      <c r="K63" s="33"/>
      <c r="L63" s="34"/>
    </row>
    <row r="64" spans="1:14" ht="27.75" customHeight="1" x14ac:dyDescent="0.3">
      <c r="A64" s="35" t="s">
        <v>80</v>
      </c>
      <c r="B64" s="36"/>
      <c r="C64" s="37"/>
      <c r="D64" s="37"/>
      <c r="E64" s="37"/>
      <c r="F64" s="37"/>
      <c r="G64" s="37"/>
      <c r="H64" s="37"/>
      <c r="I64" s="37"/>
      <c r="J64" s="38"/>
      <c r="K64" s="39"/>
      <c r="L64" s="40"/>
    </row>
    <row r="66" spans="13:13" x14ac:dyDescent="0.3">
      <c r="M66" s="41"/>
    </row>
  </sheetData>
  <mergeCells count="5">
    <mergeCell ref="A1:L1"/>
    <mergeCell ref="A3:L3"/>
    <mergeCell ref="A4:L4"/>
    <mergeCell ref="A58:L58"/>
    <mergeCell ref="A60:L60"/>
  </mergeCells>
  <phoneticPr fontId="2" type="noConversion"/>
  <printOptions horizontalCentered="1" verticalCentered="1"/>
  <pageMargins left="3.937007874015748E-2" right="3.937007874015748E-2" top="3.937007874015748E-2" bottom="8.5039370078740166" header="3.937007874015748E-2" footer="3.937007874015748E-2"/>
  <pageSetup paperSize="9" scale="96" pageOrder="overThenDown" orientation="portrait" horizontalDpi="4294967293" r:id="rId1"/>
  <headerFooter scaleWithDoc="0" alignWithMargins="0"/>
  <rowBreaks count="1" manualBreakCount="1">
    <brk id="57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CA3F06-7F5C-4CF2-9419-949BD6263E41}">
  <sheetPr>
    <tabColor rgb="FFFF0000"/>
  </sheetPr>
  <dimension ref="A1:O15"/>
  <sheetViews>
    <sheetView view="pageBreakPreview" zoomScaleSheetLayoutView="100" workbookViewId="0">
      <selection activeCell="M18" sqref="M18"/>
    </sheetView>
  </sheetViews>
  <sheetFormatPr defaultRowHeight="16.5" x14ac:dyDescent="0.3"/>
  <cols>
    <col min="1" max="1" width="4.75" customWidth="1"/>
    <col min="2" max="2" width="10.625" bestFit="1" customWidth="1"/>
    <col min="3" max="3" width="12" customWidth="1"/>
    <col min="4" max="4" width="7.25" customWidth="1"/>
    <col min="5" max="5" width="5.5" customWidth="1"/>
    <col min="6" max="6" width="4" customWidth="1"/>
    <col min="7" max="8" width="5.375" customWidth="1"/>
    <col min="9" max="9" width="8.5" customWidth="1"/>
    <col min="10" max="11" width="9.375" customWidth="1"/>
    <col min="12" max="12" width="3.625" customWidth="1"/>
    <col min="13" max="13" width="7" customWidth="1"/>
    <col min="14" max="14" width="9.625" customWidth="1"/>
    <col min="15" max="15" width="8.875" customWidth="1"/>
  </cols>
  <sheetData>
    <row r="1" spans="1:15" x14ac:dyDescent="0.3">
      <c r="A1" s="5" t="s">
        <v>81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42"/>
      <c r="O1" s="43"/>
    </row>
    <row r="2" spans="1:15" ht="33.75" x14ac:dyDescent="0.3">
      <c r="A2" s="44" t="s">
        <v>82</v>
      </c>
      <c r="B2" s="45" t="s">
        <v>4</v>
      </c>
      <c r="C2" s="45" t="s">
        <v>83</v>
      </c>
      <c r="D2" s="45" t="s">
        <v>6</v>
      </c>
      <c r="E2" s="46" t="s">
        <v>7</v>
      </c>
      <c r="F2" s="45" t="s">
        <v>8</v>
      </c>
      <c r="G2" s="47" t="s">
        <v>9</v>
      </c>
      <c r="H2" s="47" t="s">
        <v>10</v>
      </c>
      <c r="I2" s="48" t="s">
        <v>11</v>
      </c>
      <c r="J2" s="48" t="s">
        <v>12</v>
      </c>
      <c r="K2" s="48" t="s">
        <v>84</v>
      </c>
      <c r="L2" s="48" t="s">
        <v>85</v>
      </c>
      <c r="M2" s="47" t="s">
        <v>86</v>
      </c>
      <c r="N2" s="49" t="s">
        <v>87</v>
      </c>
      <c r="O2" s="48" t="s">
        <v>14</v>
      </c>
    </row>
    <row r="3" spans="1:15" ht="27.75" customHeight="1" x14ac:dyDescent="0.3">
      <c r="A3" s="50" t="s">
        <v>15</v>
      </c>
      <c r="B3" s="51">
        <v>44566</v>
      </c>
      <c r="C3" s="52" t="s">
        <v>19</v>
      </c>
      <c r="D3" s="14" t="s">
        <v>88</v>
      </c>
      <c r="E3" s="53"/>
      <c r="F3" s="53"/>
      <c r="G3" s="14" t="s">
        <v>21</v>
      </c>
      <c r="H3" s="54"/>
      <c r="I3" s="52" t="s">
        <v>89</v>
      </c>
      <c r="J3" s="55" t="s">
        <v>90</v>
      </c>
      <c r="K3" s="52" t="s">
        <v>90</v>
      </c>
      <c r="L3" s="52" t="s">
        <v>91</v>
      </c>
      <c r="M3" s="55">
        <v>3</v>
      </c>
      <c r="N3" s="56">
        <v>171000</v>
      </c>
      <c r="O3" s="57"/>
    </row>
    <row r="4" spans="1:15" ht="30" customHeight="1" x14ac:dyDescent="0.3">
      <c r="A4" s="50" t="s">
        <v>18</v>
      </c>
      <c r="B4" s="51">
        <v>44596</v>
      </c>
      <c r="C4" s="52" t="s">
        <v>19</v>
      </c>
      <c r="D4" s="14" t="s">
        <v>88</v>
      </c>
      <c r="E4" s="53"/>
      <c r="F4" s="53"/>
      <c r="G4" s="14" t="s">
        <v>21</v>
      </c>
      <c r="H4" s="54"/>
      <c r="I4" s="52" t="s">
        <v>89</v>
      </c>
      <c r="J4" s="55" t="s">
        <v>90</v>
      </c>
      <c r="K4" s="52" t="s">
        <v>90</v>
      </c>
      <c r="L4" s="52" t="s">
        <v>91</v>
      </c>
      <c r="M4" s="55">
        <v>2</v>
      </c>
      <c r="N4" s="56">
        <v>112000</v>
      </c>
      <c r="O4" s="57"/>
    </row>
    <row r="5" spans="1:15" ht="30" customHeight="1" x14ac:dyDescent="0.3">
      <c r="A5" s="50" t="s">
        <v>23</v>
      </c>
      <c r="B5" s="51">
        <v>44624</v>
      </c>
      <c r="C5" s="52" t="s">
        <v>19</v>
      </c>
      <c r="D5" s="14" t="s">
        <v>88</v>
      </c>
      <c r="E5" s="54"/>
      <c r="F5" s="53"/>
      <c r="G5" s="14" t="s">
        <v>21</v>
      </c>
      <c r="H5" s="54"/>
      <c r="I5" s="52" t="s">
        <v>89</v>
      </c>
      <c r="J5" s="55" t="s">
        <v>90</v>
      </c>
      <c r="K5" s="52" t="s">
        <v>90</v>
      </c>
      <c r="L5" s="52" t="s">
        <v>91</v>
      </c>
      <c r="M5" s="55">
        <v>3</v>
      </c>
      <c r="N5" s="56">
        <v>168000</v>
      </c>
      <c r="O5" s="57"/>
    </row>
    <row r="6" spans="1:15" ht="30" customHeight="1" x14ac:dyDescent="0.3">
      <c r="A6" s="50" t="s">
        <v>25</v>
      </c>
      <c r="B6" s="51">
        <v>44652</v>
      </c>
      <c r="C6" s="52" t="s">
        <v>19</v>
      </c>
      <c r="D6" s="14" t="s">
        <v>88</v>
      </c>
      <c r="E6" s="54"/>
      <c r="F6" s="53"/>
      <c r="G6" s="14" t="s">
        <v>21</v>
      </c>
      <c r="H6" s="54"/>
      <c r="I6" s="52" t="s">
        <v>92</v>
      </c>
      <c r="J6" s="55" t="s">
        <v>90</v>
      </c>
      <c r="K6" s="52" t="s">
        <v>90</v>
      </c>
      <c r="L6" s="52" t="s">
        <v>91</v>
      </c>
      <c r="M6" s="55">
        <v>3</v>
      </c>
      <c r="N6" s="56">
        <v>165000</v>
      </c>
      <c r="O6" s="57"/>
    </row>
    <row r="7" spans="1:15" ht="30" customHeight="1" x14ac:dyDescent="0.3">
      <c r="A7" s="50" t="s">
        <v>26</v>
      </c>
      <c r="B7" s="51">
        <v>44685</v>
      </c>
      <c r="C7" s="52" t="s">
        <v>19</v>
      </c>
      <c r="D7" s="14" t="s">
        <v>88</v>
      </c>
      <c r="E7" s="53"/>
      <c r="F7" s="53"/>
      <c r="G7" s="14" t="s">
        <v>21</v>
      </c>
      <c r="H7" s="54"/>
      <c r="I7" s="52" t="s">
        <v>89</v>
      </c>
      <c r="J7" s="55" t="s">
        <v>90</v>
      </c>
      <c r="K7" s="52" t="s">
        <v>90</v>
      </c>
      <c r="L7" s="52" t="s">
        <v>91</v>
      </c>
      <c r="M7" s="55">
        <v>3</v>
      </c>
      <c r="N7" s="56">
        <v>159000</v>
      </c>
      <c r="O7" s="57"/>
    </row>
    <row r="8" spans="1:15" ht="30" customHeight="1" x14ac:dyDescent="0.3">
      <c r="A8" s="50" t="s">
        <v>27</v>
      </c>
      <c r="B8" s="51">
        <v>44720</v>
      </c>
      <c r="C8" s="52" t="s">
        <v>19</v>
      </c>
      <c r="D8" s="14" t="s">
        <v>88</v>
      </c>
      <c r="E8" s="53"/>
      <c r="F8" s="53"/>
      <c r="G8" s="14" t="s">
        <v>21</v>
      </c>
      <c r="H8" s="54"/>
      <c r="I8" s="52" t="s">
        <v>89</v>
      </c>
      <c r="J8" s="55" t="s">
        <v>90</v>
      </c>
      <c r="K8" s="52" t="s">
        <v>90</v>
      </c>
      <c r="L8" s="52" t="s">
        <v>91</v>
      </c>
      <c r="M8" s="55">
        <v>3</v>
      </c>
      <c r="N8" s="56">
        <v>159000</v>
      </c>
      <c r="O8" s="57"/>
    </row>
    <row r="9" spans="1:15" ht="30" customHeight="1" x14ac:dyDescent="0.3">
      <c r="A9" s="58" t="s">
        <v>28</v>
      </c>
      <c r="B9" s="51">
        <v>44748</v>
      </c>
      <c r="C9" s="52" t="s">
        <v>19</v>
      </c>
      <c r="D9" s="14" t="s">
        <v>88</v>
      </c>
      <c r="E9" s="59"/>
      <c r="F9" s="60"/>
      <c r="G9" s="61" t="s">
        <v>21</v>
      </c>
      <c r="H9" s="59"/>
      <c r="I9" s="52" t="s">
        <v>89</v>
      </c>
      <c r="J9" s="55" t="s">
        <v>90</v>
      </c>
      <c r="K9" s="52" t="s">
        <v>90</v>
      </c>
      <c r="L9" s="52" t="s">
        <v>91</v>
      </c>
      <c r="M9" s="55">
        <v>3</v>
      </c>
      <c r="N9" s="56">
        <v>150000</v>
      </c>
      <c r="O9" s="62"/>
    </row>
    <row r="10" spans="1:15" ht="30" customHeight="1" x14ac:dyDescent="0.3">
      <c r="A10" s="50" t="s">
        <v>29</v>
      </c>
      <c r="B10" s="51">
        <v>44776</v>
      </c>
      <c r="C10" s="52" t="s">
        <v>19</v>
      </c>
      <c r="D10" s="14" t="s">
        <v>88</v>
      </c>
      <c r="E10" s="53"/>
      <c r="F10" s="53"/>
      <c r="G10" s="14" t="s">
        <v>21</v>
      </c>
      <c r="H10" s="54"/>
      <c r="I10" s="52" t="s">
        <v>89</v>
      </c>
      <c r="J10" s="55" t="s">
        <v>90</v>
      </c>
      <c r="K10" s="52" t="s">
        <v>90</v>
      </c>
      <c r="L10" s="52" t="s">
        <v>91</v>
      </c>
      <c r="M10" s="55">
        <v>3</v>
      </c>
      <c r="N10" s="56">
        <v>147000</v>
      </c>
      <c r="O10" s="57"/>
    </row>
    <row r="11" spans="1:15" ht="30" customHeight="1" x14ac:dyDescent="0.3">
      <c r="A11" s="50" t="s">
        <v>30</v>
      </c>
      <c r="B11" s="51">
        <v>44811</v>
      </c>
      <c r="C11" s="52" t="s">
        <v>19</v>
      </c>
      <c r="D11" s="14" t="s">
        <v>88</v>
      </c>
      <c r="E11" s="54"/>
      <c r="F11" s="53"/>
      <c r="G11" s="14" t="s">
        <v>21</v>
      </c>
      <c r="H11" s="54"/>
      <c r="I11" s="52" t="s">
        <v>89</v>
      </c>
      <c r="J11" s="55" t="s">
        <v>90</v>
      </c>
      <c r="K11" s="52" t="s">
        <v>90</v>
      </c>
      <c r="L11" s="52" t="s">
        <v>91</v>
      </c>
      <c r="M11" s="55">
        <v>1</v>
      </c>
      <c r="N11" s="56">
        <v>48000</v>
      </c>
      <c r="O11" s="57"/>
    </row>
    <row r="12" spans="1:15" ht="30" customHeight="1" x14ac:dyDescent="0.3">
      <c r="A12" s="50" t="s">
        <v>31</v>
      </c>
      <c r="B12" s="51">
        <v>44839</v>
      </c>
      <c r="C12" s="52" t="s">
        <v>19</v>
      </c>
      <c r="D12" s="14" t="s">
        <v>88</v>
      </c>
      <c r="E12" s="54"/>
      <c r="F12" s="53"/>
      <c r="G12" s="14" t="s">
        <v>21</v>
      </c>
      <c r="H12" s="54"/>
      <c r="I12" s="52" t="s">
        <v>89</v>
      </c>
      <c r="J12" s="55" t="s">
        <v>90</v>
      </c>
      <c r="K12" s="52" t="s">
        <v>90</v>
      </c>
      <c r="L12" s="52" t="s">
        <v>91</v>
      </c>
      <c r="M12" s="55">
        <v>3</v>
      </c>
      <c r="N12" s="56">
        <v>138000</v>
      </c>
      <c r="O12" s="57"/>
    </row>
    <row r="13" spans="1:15" ht="30" customHeight="1" x14ac:dyDescent="0.3">
      <c r="A13" s="50" t="s">
        <v>34</v>
      </c>
      <c r="B13" s="51">
        <v>44869</v>
      </c>
      <c r="C13" s="52" t="s">
        <v>19</v>
      </c>
      <c r="D13" s="14" t="s">
        <v>88</v>
      </c>
      <c r="E13" s="53"/>
      <c r="F13" s="53"/>
      <c r="G13" s="14" t="s">
        <v>21</v>
      </c>
      <c r="H13" s="54"/>
      <c r="I13" s="52" t="s">
        <v>89</v>
      </c>
      <c r="J13" s="55" t="s">
        <v>90</v>
      </c>
      <c r="K13" s="52" t="s">
        <v>90</v>
      </c>
      <c r="L13" s="52" t="s">
        <v>91</v>
      </c>
      <c r="M13" s="55">
        <v>3</v>
      </c>
      <c r="N13" s="56">
        <v>138000</v>
      </c>
      <c r="O13" s="57"/>
    </row>
    <row r="14" spans="1:15" ht="30" customHeight="1" x14ac:dyDescent="0.3">
      <c r="A14" s="50" t="s">
        <v>35</v>
      </c>
      <c r="B14" s="51">
        <v>44902</v>
      </c>
      <c r="C14" s="52" t="s">
        <v>19</v>
      </c>
      <c r="D14" s="14" t="s">
        <v>88</v>
      </c>
      <c r="E14" s="53"/>
      <c r="F14" s="53"/>
      <c r="G14" s="14" t="s">
        <v>21</v>
      </c>
      <c r="H14" s="54"/>
      <c r="I14" s="52" t="s">
        <v>89</v>
      </c>
      <c r="J14" s="55" t="s">
        <v>90</v>
      </c>
      <c r="K14" s="52" t="s">
        <v>90</v>
      </c>
      <c r="L14" s="52" t="s">
        <v>91</v>
      </c>
      <c r="M14" s="55">
        <v>3</v>
      </c>
      <c r="N14" s="56">
        <v>138000</v>
      </c>
      <c r="O14" s="57"/>
    </row>
    <row r="15" spans="1:15" s="29" customFormat="1" ht="30" customHeight="1" x14ac:dyDescent="0.3">
      <c r="A15" s="63" t="s">
        <v>93</v>
      </c>
      <c r="B15" s="64"/>
      <c r="C15" s="63"/>
      <c r="D15" s="64"/>
      <c r="E15" s="65"/>
      <c r="F15" s="66"/>
      <c r="G15" s="67"/>
      <c r="H15" s="66"/>
      <c r="I15" s="68"/>
      <c r="J15" s="69"/>
      <c r="K15" s="68"/>
      <c r="L15" s="68"/>
      <c r="M15" s="70">
        <f>SUM(M3:M14)</f>
        <v>33</v>
      </c>
      <c r="N15" s="71">
        <f>SUM(N3:N14)</f>
        <v>1693000</v>
      </c>
      <c r="O15" s="66"/>
    </row>
  </sheetData>
  <mergeCells count="1">
    <mergeCell ref="A1:M1"/>
  </mergeCells>
  <phoneticPr fontId="2" type="noConversion"/>
  <printOptions horizontalCentered="1"/>
  <pageMargins left="3.937007874015748E-2" right="3.937007874015748E-2" top="0.43307086614173229" bottom="3.937007874015748E-2" header="0.43307086614173229" footer="3.937007874015748E-2"/>
  <pageSetup paperSize="9" scale="81" orientation="portrait" horizontalDpi="300" verticalDpi="300" r:id="rId1"/>
  <rowBreaks count="1" manualBreakCount="1">
    <brk id="23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6A3444-6FDB-499C-9D61-79E709FC84B4}">
  <sheetPr>
    <tabColor rgb="FFFF0000"/>
  </sheetPr>
  <dimension ref="A1:I4"/>
  <sheetViews>
    <sheetView view="pageBreakPreview" zoomScale="130" zoomScaleSheetLayoutView="130" workbookViewId="0">
      <selection activeCell="E11" sqref="E11"/>
    </sheetView>
  </sheetViews>
  <sheetFormatPr defaultRowHeight="16.5" x14ac:dyDescent="0.3"/>
  <cols>
    <col min="1" max="1" width="7.375" customWidth="1"/>
    <col min="2" max="2" width="12.5" customWidth="1"/>
    <col min="3" max="3" width="29.5" customWidth="1"/>
    <col min="4" max="4" width="12.5" customWidth="1"/>
    <col min="5" max="5" width="9.875" customWidth="1"/>
    <col min="6" max="6" width="11" customWidth="1"/>
    <col min="7" max="7" width="11.875" customWidth="1"/>
  </cols>
  <sheetData>
    <row r="1" spans="1:9" ht="17.25" thickBot="1" x14ac:dyDescent="0.35">
      <c r="A1" s="31" t="s">
        <v>94</v>
      </c>
      <c r="B1" s="31"/>
      <c r="C1" s="31"/>
      <c r="D1" s="31"/>
      <c r="E1" s="31"/>
      <c r="F1" s="31"/>
      <c r="G1" s="31"/>
      <c r="H1" s="31"/>
      <c r="I1" s="31"/>
    </row>
    <row r="2" spans="1:9" ht="25.5" customHeight="1" x14ac:dyDescent="0.3">
      <c r="A2" s="72" t="s">
        <v>82</v>
      </c>
      <c r="B2" s="73" t="s">
        <v>95</v>
      </c>
      <c r="C2" s="73" t="s">
        <v>96</v>
      </c>
      <c r="D2" s="74" t="s">
        <v>13</v>
      </c>
      <c r="E2" s="75" t="s">
        <v>97</v>
      </c>
      <c r="F2" s="73" t="s">
        <v>98</v>
      </c>
      <c r="G2" s="76" t="s">
        <v>14</v>
      </c>
    </row>
    <row r="3" spans="1:9" ht="25.5" customHeight="1" x14ac:dyDescent="0.3">
      <c r="A3" s="77"/>
      <c r="B3" s="78"/>
      <c r="C3" s="79" t="s">
        <v>99</v>
      </c>
      <c r="D3" s="80"/>
      <c r="E3" s="81"/>
      <c r="F3" s="82"/>
      <c r="G3" s="82"/>
    </row>
    <row r="4" spans="1:9" ht="22.5" customHeight="1" x14ac:dyDescent="0.3">
      <c r="A4" s="83" t="s">
        <v>93</v>
      </c>
      <c r="B4" s="84"/>
      <c r="C4" s="84"/>
      <c r="D4" s="85"/>
      <c r="E4" s="84"/>
      <c r="F4" s="84"/>
      <c r="G4" s="86"/>
    </row>
  </sheetData>
  <mergeCells count="1">
    <mergeCell ref="C3:D3"/>
  </mergeCells>
  <phoneticPr fontId="2" type="noConversion"/>
  <printOptions horizontalCentered="1"/>
  <pageMargins left="3.937007874015748E-2" right="3.937007874015748E-2" top="0.43307086614173229" bottom="3.937007874015748E-2" header="0.43307086614173229" footer="3.937007874015748E-2"/>
  <pageSetup paperSize="9" scale="85" orientation="portrait" horizontalDpi="300" verticalDpi="300" r:id="rId1"/>
  <rowBreaks count="1" manualBreakCount="1">
    <brk id="4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4CA45A-0AC2-491E-994D-ACC93AEB8D21}">
  <sheetPr>
    <tabColor rgb="FFFF0000"/>
  </sheetPr>
  <dimension ref="A1:I15"/>
  <sheetViews>
    <sheetView view="pageBreakPreview" zoomScale="115" zoomScaleSheetLayoutView="115" workbookViewId="0">
      <selection sqref="A1:I15"/>
    </sheetView>
  </sheetViews>
  <sheetFormatPr defaultRowHeight="16.5" x14ac:dyDescent="0.3"/>
  <cols>
    <col min="1" max="1" width="4.375" customWidth="1"/>
    <col min="2" max="2" width="10.75" customWidth="1"/>
    <col min="3" max="3" width="18.5" customWidth="1"/>
    <col min="4" max="4" width="24.625" customWidth="1"/>
    <col min="5" max="5" width="8.875" customWidth="1"/>
    <col min="6" max="7" width="5.875" customWidth="1"/>
    <col min="8" max="8" width="12.625" customWidth="1"/>
    <col min="9" max="9" width="9.25" customWidth="1"/>
    <col min="12" max="12" width="15.625" bestFit="1" customWidth="1"/>
  </cols>
  <sheetData>
    <row r="1" spans="1:9" s="43" customFormat="1" ht="30" customHeight="1" thickBot="1" x14ac:dyDescent="0.35">
      <c r="A1" s="5" t="s">
        <v>100</v>
      </c>
      <c r="B1" s="5"/>
      <c r="C1" s="5"/>
      <c r="D1" s="5"/>
      <c r="E1" s="5"/>
      <c r="F1" s="5"/>
      <c r="G1" s="5"/>
      <c r="H1" s="5"/>
    </row>
    <row r="2" spans="1:9" s="43" customFormat="1" ht="36" customHeight="1" x14ac:dyDescent="0.3">
      <c r="A2" s="87" t="s">
        <v>82</v>
      </c>
      <c r="B2" s="88" t="s">
        <v>95</v>
      </c>
      <c r="C2" s="88" t="s">
        <v>96</v>
      </c>
      <c r="D2" s="88" t="s">
        <v>101</v>
      </c>
      <c r="E2" s="89" t="s">
        <v>97</v>
      </c>
      <c r="F2" s="88" t="s">
        <v>86</v>
      </c>
      <c r="G2" s="88" t="s">
        <v>102</v>
      </c>
      <c r="H2" s="90" t="s">
        <v>103</v>
      </c>
      <c r="I2" s="91" t="s">
        <v>14</v>
      </c>
    </row>
    <row r="3" spans="1:9" ht="30" customHeight="1" x14ac:dyDescent="0.3">
      <c r="A3" s="92" t="s">
        <v>104</v>
      </c>
      <c r="B3" s="51">
        <v>44566</v>
      </c>
      <c r="C3" s="55" t="s">
        <v>105</v>
      </c>
      <c r="D3" s="52" t="s">
        <v>106</v>
      </c>
      <c r="E3" s="93" t="s">
        <v>107</v>
      </c>
      <c r="F3" s="55">
        <v>3</v>
      </c>
      <c r="G3" s="52" t="s">
        <v>91</v>
      </c>
      <c r="H3" s="56">
        <v>171000</v>
      </c>
      <c r="I3" s="94" t="s">
        <v>17</v>
      </c>
    </row>
    <row r="4" spans="1:9" ht="30" customHeight="1" x14ac:dyDescent="0.3">
      <c r="A4" s="92" t="s">
        <v>18</v>
      </c>
      <c r="B4" s="51">
        <v>44596</v>
      </c>
      <c r="C4" s="55" t="s">
        <v>108</v>
      </c>
      <c r="D4" s="52" t="s">
        <v>106</v>
      </c>
      <c r="E4" s="93" t="s">
        <v>107</v>
      </c>
      <c r="F4" s="55">
        <v>2</v>
      </c>
      <c r="G4" s="52" t="s">
        <v>91</v>
      </c>
      <c r="H4" s="56">
        <v>112000</v>
      </c>
      <c r="I4" s="94" t="s">
        <v>17</v>
      </c>
    </row>
    <row r="5" spans="1:9" ht="30" customHeight="1" x14ac:dyDescent="0.3">
      <c r="A5" s="92" t="s">
        <v>23</v>
      </c>
      <c r="B5" s="51">
        <v>44624</v>
      </c>
      <c r="C5" s="55" t="s">
        <v>105</v>
      </c>
      <c r="D5" s="52" t="s">
        <v>106</v>
      </c>
      <c r="E5" s="93" t="s">
        <v>107</v>
      </c>
      <c r="F5" s="55">
        <v>3</v>
      </c>
      <c r="G5" s="52" t="s">
        <v>91</v>
      </c>
      <c r="H5" s="56">
        <v>168000</v>
      </c>
      <c r="I5" s="94" t="s">
        <v>17</v>
      </c>
    </row>
    <row r="6" spans="1:9" ht="30" customHeight="1" x14ac:dyDescent="0.3">
      <c r="A6" s="92" t="s">
        <v>25</v>
      </c>
      <c r="B6" s="51">
        <v>44652</v>
      </c>
      <c r="C6" s="55" t="s">
        <v>105</v>
      </c>
      <c r="D6" s="52" t="s">
        <v>106</v>
      </c>
      <c r="E6" s="93" t="s">
        <v>107</v>
      </c>
      <c r="F6" s="55">
        <v>3</v>
      </c>
      <c r="G6" s="52" t="s">
        <v>91</v>
      </c>
      <c r="H6" s="56">
        <v>165000</v>
      </c>
      <c r="I6" s="94" t="s">
        <v>17</v>
      </c>
    </row>
    <row r="7" spans="1:9" ht="30" customHeight="1" x14ac:dyDescent="0.3">
      <c r="A7" s="92" t="s">
        <v>26</v>
      </c>
      <c r="B7" s="51">
        <v>44685</v>
      </c>
      <c r="C7" s="55" t="s">
        <v>105</v>
      </c>
      <c r="D7" s="52" t="s">
        <v>106</v>
      </c>
      <c r="E7" s="93" t="s">
        <v>107</v>
      </c>
      <c r="F7" s="55">
        <v>3</v>
      </c>
      <c r="G7" s="52" t="s">
        <v>91</v>
      </c>
      <c r="H7" s="56">
        <v>159000</v>
      </c>
      <c r="I7" s="94" t="s">
        <v>17</v>
      </c>
    </row>
    <row r="8" spans="1:9" ht="30" customHeight="1" x14ac:dyDescent="0.3">
      <c r="A8" s="92" t="s">
        <v>27</v>
      </c>
      <c r="B8" s="51">
        <v>44720</v>
      </c>
      <c r="C8" s="55" t="s">
        <v>105</v>
      </c>
      <c r="D8" s="52" t="s">
        <v>106</v>
      </c>
      <c r="E8" s="93" t="s">
        <v>107</v>
      </c>
      <c r="F8" s="55">
        <v>3</v>
      </c>
      <c r="G8" s="52" t="s">
        <v>91</v>
      </c>
      <c r="H8" s="56">
        <v>159000</v>
      </c>
      <c r="I8" s="94" t="s">
        <v>17</v>
      </c>
    </row>
    <row r="9" spans="1:9" ht="30" customHeight="1" x14ac:dyDescent="0.3">
      <c r="A9" s="92" t="s">
        <v>28</v>
      </c>
      <c r="B9" s="51">
        <v>44748</v>
      </c>
      <c r="C9" s="55" t="s">
        <v>105</v>
      </c>
      <c r="D9" s="52" t="s">
        <v>106</v>
      </c>
      <c r="E9" s="93" t="s">
        <v>107</v>
      </c>
      <c r="F9" s="55">
        <v>3</v>
      </c>
      <c r="G9" s="52" t="s">
        <v>91</v>
      </c>
      <c r="H9" s="56">
        <v>150000</v>
      </c>
      <c r="I9" s="94" t="s">
        <v>17</v>
      </c>
    </row>
    <row r="10" spans="1:9" ht="30" customHeight="1" x14ac:dyDescent="0.3">
      <c r="A10" s="92" t="s">
        <v>29</v>
      </c>
      <c r="B10" s="51">
        <v>44776</v>
      </c>
      <c r="C10" s="55" t="s">
        <v>105</v>
      </c>
      <c r="D10" s="52" t="s">
        <v>106</v>
      </c>
      <c r="E10" s="93" t="s">
        <v>107</v>
      </c>
      <c r="F10" s="55">
        <v>3</v>
      </c>
      <c r="G10" s="52" t="s">
        <v>91</v>
      </c>
      <c r="H10" s="56">
        <v>147000</v>
      </c>
      <c r="I10" s="94" t="s">
        <v>17</v>
      </c>
    </row>
    <row r="11" spans="1:9" ht="30" customHeight="1" x14ac:dyDescent="0.3">
      <c r="A11" s="92" t="s">
        <v>30</v>
      </c>
      <c r="B11" s="51">
        <v>44811</v>
      </c>
      <c r="C11" s="55" t="s">
        <v>109</v>
      </c>
      <c r="D11" s="52" t="s">
        <v>106</v>
      </c>
      <c r="E11" s="93" t="s">
        <v>107</v>
      </c>
      <c r="F11" s="55">
        <v>1</v>
      </c>
      <c r="G11" s="52" t="s">
        <v>91</v>
      </c>
      <c r="H11" s="56">
        <v>48000</v>
      </c>
      <c r="I11" s="94"/>
    </row>
    <row r="12" spans="1:9" ht="30" customHeight="1" x14ac:dyDescent="0.3">
      <c r="A12" s="92" t="s">
        <v>31</v>
      </c>
      <c r="B12" s="51">
        <v>44839</v>
      </c>
      <c r="C12" s="55" t="s">
        <v>105</v>
      </c>
      <c r="D12" s="52" t="s">
        <v>106</v>
      </c>
      <c r="E12" s="93" t="s">
        <v>107</v>
      </c>
      <c r="F12" s="55">
        <v>3</v>
      </c>
      <c r="G12" s="52" t="s">
        <v>91</v>
      </c>
      <c r="H12" s="56">
        <v>138000</v>
      </c>
      <c r="I12" s="94"/>
    </row>
    <row r="13" spans="1:9" ht="30" customHeight="1" x14ac:dyDescent="0.3">
      <c r="A13" s="92" t="s">
        <v>34</v>
      </c>
      <c r="B13" s="51">
        <v>44869</v>
      </c>
      <c r="C13" s="55" t="s">
        <v>105</v>
      </c>
      <c r="D13" s="52" t="s">
        <v>106</v>
      </c>
      <c r="E13" s="93" t="s">
        <v>107</v>
      </c>
      <c r="F13" s="55">
        <v>3</v>
      </c>
      <c r="G13" s="52" t="s">
        <v>91</v>
      </c>
      <c r="H13" s="56">
        <v>138000</v>
      </c>
      <c r="I13" s="94"/>
    </row>
    <row r="14" spans="1:9" ht="30" customHeight="1" x14ac:dyDescent="0.3">
      <c r="A14" s="92" t="s">
        <v>35</v>
      </c>
      <c r="B14" s="51">
        <v>44902</v>
      </c>
      <c r="C14" s="55" t="s">
        <v>105</v>
      </c>
      <c r="D14" s="52" t="s">
        <v>106</v>
      </c>
      <c r="E14" s="93" t="s">
        <v>107</v>
      </c>
      <c r="F14" s="55">
        <v>3</v>
      </c>
      <c r="G14" s="52" t="s">
        <v>91</v>
      </c>
      <c r="H14" s="56">
        <v>138000</v>
      </c>
      <c r="I14" s="94"/>
    </row>
    <row r="15" spans="1:9" s="29" customFormat="1" ht="30" customHeight="1" thickBot="1" x14ac:dyDescent="0.35">
      <c r="A15" s="95" t="s">
        <v>93</v>
      </c>
      <c r="B15" s="96"/>
      <c r="C15" s="97"/>
      <c r="D15" s="97"/>
      <c r="E15" s="98"/>
      <c r="F15" s="99">
        <f>SUM(F3:F14)</f>
        <v>33</v>
      </c>
      <c r="G15" s="100"/>
      <c r="H15" s="101">
        <f>SUM(H3:H14)</f>
        <v>1693000</v>
      </c>
      <c r="I15" s="102"/>
    </row>
  </sheetData>
  <mergeCells count="1">
    <mergeCell ref="A1:H1"/>
  </mergeCells>
  <phoneticPr fontId="2" type="noConversion"/>
  <printOptions horizontalCentered="1" verticalCentered="1"/>
  <pageMargins left="3.937007874015748E-2" right="3.937007874015748E-2" top="3.937007874015748E-2" bottom="5.3543307086614176" header="3.937007874015748E-2" footer="3.937007874015748E-2"/>
  <pageSetup paperSize="9" scale="85" orientation="portrait" horizontalDpi="300" verticalDpi="300" r:id="rId1"/>
  <rowBreaks count="1" manualBreakCount="1">
    <brk id="23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F64B8D-6B68-4166-BF2B-062A70320168}">
  <sheetPr>
    <tabColor rgb="FFFF0000"/>
  </sheetPr>
  <dimension ref="A1:G72"/>
  <sheetViews>
    <sheetView tabSelected="1" view="pageBreakPreview" zoomScaleSheetLayoutView="100" workbookViewId="0">
      <selection activeCell="K13" sqref="K13"/>
    </sheetView>
  </sheetViews>
  <sheetFormatPr defaultRowHeight="16.5" x14ac:dyDescent="0.3"/>
  <cols>
    <col min="1" max="1" width="16.5" customWidth="1"/>
    <col min="2" max="2" width="24.125" customWidth="1"/>
    <col min="3" max="4" width="15.5" style="118" customWidth="1"/>
    <col min="5" max="5" width="15.5" customWidth="1"/>
    <col min="6" max="6" width="9" hidden="1" customWidth="1"/>
    <col min="7" max="7" width="10.5" bestFit="1" customWidth="1"/>
  </cols>
  <sheetData>
    <row r="1" spans="1:6" s="43" customFormat="1" ht="28.5" customHeight="1" thickBot="1" x14ac:dyDescent="0.35">
      <c r="A1" s="5" t="s">
        <v>110</v>
      </c>
      <c r="B1" s="5"/>
      <c r="C1" s="5"/>
      <c r="D1" s="5"/>
      <c r="E1" s="5"/>
    </row>
    <row r="2" spans="1:6" s="43" customFormat="1" ht="19.5" customHeight="1" x14ac:dyDescent="0.3">
      <c r="A2" s="103" t="s">
        <v>111</v>
      </c>
      <c r="B2" s="104" t="s">
        <v>112</v>
      </c>
      <c r="C2" s="105"/>
      <c r="D2" s="106" t="s">
        <v>113</v>
      </c>
      <c r="E2" s="107"/>
    </row>
    <row r="3" spans="1:6" s="43" customFormat="1" ht="19.5" customHeight="1" x14ac:dyDescent="0.3">
      <c r="A3" s="108" t="s">
        <v>114</v>
      </c>
      <c r="B3" s="109" t="s">
        <v>115</v>
      </c>
      <c r="C3" s="110"/>
      <c r="D3" s="111" t="s">
        <v>116</v>
      </c>
      <c r="E3" s="112"/>
    </row>
    <row r="4" spans="1:6" s="43" customFormat="1" ht="19.5" customHeight="1" x14ac:dyDescent="0.3">
      <c r="A4" s="108" t="s">
        <v>114</v>
      </c>
      <c r="B4" s="109" t="s">
        <v>117</v>
      </c>
      <c r="C4" s="110"/>
      <c r="D4" s="111" t="s">
        <v>116</v>
      </c>
      <c r="E4" s="112"/>
    </row>
    <row r="5" spans="1:6" s="43" customFormat="1" ht="19.5" customHeight="1" thickBot="1" x14ac:dyDescent="0.35">
      <c r="A5" s="113" t="s">
        <v>114</v>
      </c>
      <c r="B5" s="114" t="s">
        <v>118</v>
      </c>
      <c r="C5" s="115"/>
      <c r="D5" s="116" t="s">
        <v>116</v>
      </c>
      <c r="E5" s="117"/>
    </row>
    <row r="6" spans="1:6" ht="9.75" customHeight="1" x14ac:dyDescent="0.3"/>
    <row r="7" spans="1:6" s="121" customFormat="1" ht="27.75" customHeight="1" x14ac:dyDescent="0.15">
      <c r="A7" s="119" t="s">
        <v>119</v>
      </c>
      <c r="B7" s="120"/>
      <c r="C7" s="120"/>
      <c r="D7" s="120"/>
      <c r="E7" s="120"/>
    </row>
    <row r="8" spans="1:6" s="124" customFormat="1" ht="6.75" customHeight="1" x14ac:dyDescent="0.15">
      <c r="A8" s="122"/>
      <c r="B8" s="122"/>
      <c r="C8" s="123"/>
      <c r="D8" s="123"/>
      <c r="E8" s="122"/>
    </row>
    <row r="9" spans="1:6" s="124" customFormat="1" ht="24.75" customHeight="1" x14ac:dyDescent="0.15">
      <c r="A9" s="7" t="s">
        <v>120</v>
      </c>
      <c r="B9" s="7" t="s">
        <v>121</v>
      </c>
      <c r="C9" s="125" t="s">
        <v>122</v>
      </c>
      <c r="D9" s="125" t="s">
        <v>123</v>
      </c>
      <c r="E9" s="7" t="s">
        <v>124</v>
      </c>
    </row>
    <row r="10" spans="1:6" s="124" customFormat="1" ht="18.75" customHeight="1" x14ac:dyDescent="0.15">
      <c r="A10" s="126">
        <v>44562</v>
      </c>
      <c r="B10" s="127" t="s">
        <v>16</v>
      </c>
      <c r="C10" s="128">
        <v>1859694</v>
      </c>
      <c r="D10" s="128"/>
      <c r="E10" s="129">
        <v>1859694</v>
      </c>
    </row>
    <row r="11" spans="1:6" s="132" customFormat="1" ht="18.75" customHeight="1" x14ac:dyDescent="0.3">
      <c r="A11" s="18">
        <v>20220125</v>
      </c>
      <c r="B11" s="19" t="s">
        <v>22</v>
      </c>
      <c r="C11" s="20">
        <v>10000</v>
      </c>
      <c r="D11" s="128">
        <v>0</v>
      </c>
      <c r="E11" s="130">
        <f>SUM(E10+C11)</f>
        <v>1869694</v>
      </c>
      <c r="F11" s="131"/>
    </row>
    <row r="12" spans="1:6" ht="18.75" customHeight="1" x14ac:dyDescent="0.3">
      <c r="A12" s="18">
        <v>20220126</v>
      </c>
      <c r="B12" s="19" t="s">
        <v>24</v>
      </c>
      <c r="C12" s="20">
        <v>20000</v>
      </c>
      <c r="D12" s="128">
        <v>0</v>
      </c>
      <c r="E12" s="130">
        <f t="shared" ref="E12:E60" si="0">SUM(E11+C12)</f>
        <v>1889694</v>
      </c>
    </row>
    <row r="13" spans="1:6" ht="18.75" customHeight="1" x14ac:dyDescent="0.3">
      <c r="A13" s="18">
        <v>20220225</v>
      </c>
      <c r="B13" s="19" t="s">
        <v>22</v>
      </c>
      <c r="C13" s="20">
        <v>10000</v>
      </c>
      <c r="D13" s="128">
        <v>0</v>
      </c>
      <c r="E13" s="130">
        <f t="shared" si="0"/>
        <v>1899694</v>
      </c>
    </row>
    <row r="14" spans="1:6" ht="18.75" customHeight="1" x14ac:dyDescent="0.3">
      <c r="A14" s="18">
        <v>20220225</v>
      </c>
      <c r="B14" s="19" t="s">
        <v>24</v>
      </c>
      <c r="C14" s="20">
        <v>20000</v>
      </c>
      <c r="D14" s="128">
        <v>0</v>
      </c>
      <c r="E14" s="130">
        <f t="shared" si="0"/>
        <v>1919694</v>
      </c>
    </row>
    <row r="15" spans="1:6" ht="18.75" customHeight="1" x14ac:dyDescent="0.3">
      <c r="A15" s="18">
        <v>20220325</v>
      </c>
      <c r="B15" s="19" t="s">
        <v>22</v>
      </c>
      <c r="C15" s="20">
        <v>10000</v>
      </c>
      <c r="D15" s="128">
        <v>0</v>
      </c>
      <c r="E15" s="130">
        <f t="shared" si="0"/>
        <v>1929694</v>
      </c>
    </row>
    <row r="16" spans="1:6" ht="18.75" customHeight="1" x14ac:dyDescent="0.3">
      <c r="A16" s="18">
        <v>20220328</v>
      </c>
      <c r="B16" s="19" t="s">
        <v>24</v>
      </c>
      <c r="C16" s="20">
        <v>20000</v>
      </c>
      <c r="D16" s="128">
        <v>0</v>
      </c>
      <c r="E16" s="130">
        <f t="shared" si="0"/>
        <v>1949694</v>
      </c>
    </row>
    <row r="17" spans="1:5" ht="18.75" customHeight="1" x14ac:dyDescent="0.3">
      <c r="A17" s="18">
        <v>20220425</v>
      </c>
      <c r="B17" s="19" t="s">
        <v>22</v>
      </c>
      <c r="C17" s="20">
        <v>10000</v>
      </c>
      <c r="D17" s="128">
        <v>0</v>
      </c>
      <c r="E17" s="130">
        <f t="shared" si="0"/>
        <v>1959694</v>
      </c>
    </row>
    <row r="18" spans="1:5" ht="18.75" customHeight="1" x14ac:dyDescent="0.3">
      <c r="A18" s="18">
        <v>20220426</v>
      </c>
      <c r="B18" s="19" t="s">
        <v>24</v>
      </c>
      <c r="C18" s="20">
        <v>20000</v>
      </c>
      <c r="D18" s="128">
        <v>0</v>
      </c>
      <c r="E18" s="130">
        <f t="shared" si="0"/>
        <v>1979694</v>
      </c>
    </row>
    <row r="19" spans="1:5" ht="18.75" customHeight="1" x14ac:dyDescent="0.3">
      <c r="A19" s="18">
        <v>20220515</v>
      </c>
      <c r="B19" s="19" t="s">
        <v>33</v>
      </c>
      <c r="C19" s="20">
        <v>90</v>
      </c>
      <c r="D19" s="128">
        <v>0</v>
      </c>
      <c r="E19" s="130">
        <f t="shared" si="0"/>
        <v>1979784</v>
      </c>
    </row>
    <row r="20" spans="1:5" ht="18.75" customHeight="1" x14ac:dyDescent="0.3">
      <c r="A20" s="18">
        <v>20220525</v>
      </c>
      <c r="B20" s="19" t="s">
        <v>22</v>
      </c>
      <c r="C20" s="20">
        <v>10000</v>
      </c>
      <c r="D20" s="128">
        <v>0</v>
      </c>
      <c r="E20" s="130">
        <f t="shared" si="0"/>
        <v>1989784</v>
      </c>
    </row>
    <row r="21" spans="1:5" ht="18.75" customHeight="1" x14ac:dyDescent="0.3">
      <c r="A21" s="18">
        <v>20220526</v>
      </c>
      <c r="B21" s="19" t="s">
        <v>24</v>
      </c>
      <c r="C21" s="20">
        <v>20000</v>
      </c>
      <c r="D21" s="128">
        <v>0</v>
      </c>
      <c r="E21" s="130">
        <f t="shared" si="0"/>
        <v>2009784</v>
      </c>
    </row>
    <row r="22" spans="1:5" ht="18.75" customHeight="1" x14ac:dyDescent="0.3">
      <c r="A22" s="18">
        <v>20220624</v>
      </c>
      <c r="B22" s="19" t="s">
        <v>24</v>
      </c>
      <c r="C22" s="20">
        <v>10000</v>
      </c>
      <c r="D22" s="128">
        <v>0</v>
      </c>
      <c r="E22" s="130">
        <f t="shared" si="0"/>
        <v>2019784</v>
      </c>
    </row>
    <row r="23" spans="1:5" ht="18.75" customHeight="1" x14ac:dyDescent="0.3">
      <c r="A23" s="18">
        <v>20220624</v>
      </c>
      <c r="B23" s="19" t="s">
        <v>38</v>
      </c>
      <c r="C23" s="20">
        <v>5000</v>
      </c>
      <c r="D23" s="128">
        <v>0</v>
      </c>
      <c r="E23" s="130">
        <f t="shared" si="0"/>
        <v>2024784</v>
      </c>
    </row>
    <row r="24" spans="1:5" ht="18.75" customHeight="1" x14ac:dyDescent="0.3">
      <c r="A24" s="18">
        <v>20220624</v>
      </c>
      <c r="B24" s="19" t="s">
        <v>40</v>
      </c>
      <c r="C24" s="20">
        <v>5000</v>
      </c>
      <c r="D24" s="128">
        <v>0</v>
      </c>
      <c r="E24" s="130">
        <f t="shared" si="0"/>
        <v>2029784</v>
      </c>
    </row>
    <row r="25" spans="1:5" ht="18.75" customHeight="1" x14ac:dyDescent="0.3">
      <c r="A25" s="18">
        <v>20220624</v>
      </c>
      <c r="B25" s="19" t="s">
        <v>42</v>
      </c>
      <c r="C25" s="20">
        <v>5000</v>
      </c>
      <c r="D25" s="128">
        <v>0</v>
      </c>
      <c r="E25" s="130">
        <f t="shared" si="0"/>
        <v>2034784</v>
      </c>
    </row>
    <row r="26" spans="1:5" ht="18.75" customHeight="1" x14ac:dyDescent="0.3">
      <c r="A26" s="18">
        <v>20220627</v>
      </c>
      <c r="B26" s="19" t="s">
        <v>22</v>
      </c>
      <c r="C26" s="20">
        <v>10000</v>
      </c>
      <c r="D26" s="128">
        <v>0</v>
      </c>
      <c r="E26" s="130">
        <f t="shared" si="0"/>
        <v>2044784</v>
      </c>
    </row>
    <row r="27" spans="1:5" ht="18.75" customHeight="1" x14ac:dyDescent="0.3">
      <c r="A27" s="18">
        <v>20220627</v>
      </c>
      <c r="B27" s="19" t="s">
        <v>24</v>
      </c>
      <c r="C27" s="20">
        <v>20000</v>
      </c>
      <c r="D27" s="128">
        <v>0</v>
      </c>
      <c r="E27" s="130">
        <f t="shared" si="0"/>
        <v>2064784</v>
      </c>
    </row>
    <row r="28" spans="1:5" ht="18.75" customHeight="1" x14ac:dyDescent="0.3">
      <c r="A28" s="18">
        <v>20220725</v>
      </c>
      <c r="B28" s="19" t="s">
        <v>38</v>
      </c>
      <c r="C28" s="20">
        <v>10000</v>
      </c>
      <c r="D28" s="128">
        <v>0</v>
      </c>
      <c r="E28" s="130">
        <f t="shared" si="0"/>
        <v>2074784</v>
      </c>
    </row>
    <row r="29" spans="1:5" ht="18.75" customHeight="1" x14ac:dyDescent="0.3">
      <c r="A29" s="18">
        <v>20220725</v>
      </c>
      <c r="B29" s="19" t="s">
        <v>22</v>
      </c>
      <c r="C29" s="20">
        <v>10000</v>
      </c>
      <c r="D29" s="128">
        <v>0</v>
      </c>
      <c r="E29" s="130">
        <f t="shared" si="0"/>
        <v>2084784</v>
      </c>
    </row>
    <row r="30" spans="1:5" ht="18.75" customHeight="1" x14ac:dyDescent="0.3">
      <c r="A30" s="18">
        <v>20220726</v>
      </c>
      <c r="B30" s="19" t="s">
        <v>24</v>
      </c>
      <c r="C30" s="20">
        <v>20000</v>
      </c>
      <c r="D30" s="128">
        <v>0</v>
      </c>
      <c r="E30" s="130">
        <f t="shared" si="0"/>
        <v>2104784</v>
      </c>
    </row>
    <row r="31" spans="1:5" ht="18.75" customHeight="1" x14ac:dyDescent="0.3">
      <c r="A31" s="18">
        <v>20220728</v>
      </c>
      <c r="B31" s="19" t="s">
        <v>24</v>
      </c>
      <c r="C31" s="20">
        <v>10000</v>
      </c>
      <c r="D31" s="128">
        <v>0</v>
      </c>
      <c r="E31" s="130">
        <f t="shared" si="0"/>
        <v>2114784</v>
      </c>
    </row>
    <row r="32" spans="1:5" ht="18.75" customHeight="1" x14ac:dyDescent="0.3">
      <c r="A32" s="18">
        <v>20220805</v>
      </c>
      <c r="B32" s="19" t="s">
        <v>38</v>
      </c>
      <c r="C32" s="20">
        <v>5000</v>
      </c>
      <c r="D32" s="128">
        <v>0</v>
      </c>
      <c r="E32" s="130">
        <f t="shared" si="0"/>
        <v>2119784</v>
      </c>
    </row>
    <row r="33" spans="1:5" ht="18.75" customHeight="1" x14ac:dyDescent="0.3">
      <c r="A33" s="18">
        <v>20220805</v>
      </c>
      <c r="B33" s="19" t="s">
        <v>42</v>
      </c>
      <c r="C33" s="20">
        <v>5000</v>
      </c>
      <c r="D33" s="128">
        <v>0</v>
      </c>
      <c r="E33" s="130">
        <f t="shared" si="0"/>
        <v>2124784</v>
      </c>
    </row>
    <row r="34" spans="1:5" ht="18.75" customHeight="1" x14ac:dyDescent="0.3">
      <c r="A34" s="18">
        <v>20220825</v>
      </c>
      <c r="B34" s="19" t="s">
        <v>38</v>
      </c>
      <c r="C34" s="20">
        <v>5000</v>
      </c>
      <c r="D34" s="128">
        <v>0</v>
      </c>
      <c r="E34" s="130">
        <f t="shared" si="0"/>
        <v>2129784</v>
      </c>
    </row>
    <row r="35" spans="1:5" ht="18.75" customHeight="1" x14ac:dyDescent="0.3">
      <c r="A35" s="18">
        <v>20220825</v>
      </c>
      <c r="B35" s="19" t="s">
        <v>24</v>
      </c>
      <c r="C35" s="20">
        <v>10000</v>
      </c>
      <c r="D35" s="128">
        <v>0</v>
      </c>
      <c r="E35" s="130">
        <f t="shared" si="0"/>
        <v>2139784</v>
      </c>
    </row>
    <row r="36" spans="1:5" ht="18.75" customHeight="1" x14ac:dyDescent="0.3">
      <c r="A36" s="18">
        <v>20220825</v>
      </c>
      <c r="B36" s="19" t="s">
        <v>42</v>
      </c>
      <c r="C36" s="20">
        <v>5000</v>
      </c>
      <c r="D36" s="128">
        <v>0</v>
      </c>
      <c r="E36" s="130">
        <f t="shared" si="0"/>
        <v>2144784</v>
      </c>
    </row>
    <row r="37" spans="1:5" ht="18.75" customHeight="1" x14ac:dyDescent="0.3">
      <c r="A37" s="18">
        <v>20220825</v>
      </c>
      <c r="B37" s="19" t="s">
        <v>22</v>
      </c>
      <c r="C37" s="20">
        <v>10000</v>
      </c>
      <c r="D37" s="128">
        <v>0</v>
      </c>
      <c r="E37" s="130">
        <f t="shared" si="0"/>
        <v>2154784</v>
      </c>
    </row>
    <row r="38" spans="1:5" ht="18.75" customHeight="1" x14ac:dyDescent="0.3">
      <c r="A38" s="18">
        <v>20220826</v>
      </c>
      <c r="B38" s="19" t="s">
        <v>24</v>
      </c>
      <c r="C38" s="20">
        <v>20000</v>
      </c>
      <c r="D38" s="128">
        <v>0</v>
      </c>
      <c r="E38" s="130">
        <f t="shared" si="0"/>
        <v>2174784</v>
      </c>
    </row>
    <row r="39" spans="1:5" ht="18.75" customHeight="1" x14ac:dyDescent="0.3">
      <c r="A39" s="18">
        <v>20220923</v>
      </c>
      <c r="B39" s="19" t="s">
        <v>42</v>
      </c>
      <c r="C39" s="20">
        <v>5000</v>
      </c>
      <c r="D39" s="128">
        <v>0</v>
      </c>
      <c r="E39" s="130">
        <f t="shared" si="0"/>
        <v>2179784</v>
      </c>
    </row>
    <row r="40" spans="1:5" ht="18.75" customHeight="1" x14ac:dyDescent="0.3">
      <c r="A40" s="18">
        <v>20220923</v>
      </c>
      <c r="B40" s="19" t="s">
        <v>38</v>
      </c>
      <c r="C40" s="20">
        <v>5000</v>
      </c>
      <c r="D40" s="128">
        <v>0</v>
      </c>
      <c r="E40" s="130">
        <f t="shared" si="0"/>
        <v>2184784</v>
      </c>
    </row>
    <row r="41" spans="1:5" ht="18.75" customHeight="1" x14ac:dyDescent="0.3">
      <c r="A41" s="18">
        <v>20220926</v>
      </c>
      <c r="B41" s="19" t="s">
        <v>22</v>
      </c>
      <c r="C41" s="20">
        <v>10000</v>
      </c>
      <c r="D41" s="128">
        <v>0</v>
      </c>
      <c r="E41" s="130">
        <f t="shared" si="0"/>
        <v>2194784</v>
      </c>
    </row>
    <row r="42" spans="1:5" ht="18.75" customHeight="1" x14ac:dyDescent="0.3">
      <c r="A42" s="18">
        <v>20220926</v>
      </c>
      <c r="B42" s="19" t="s">
        <v>24</v>
      </c>
      <c r="C42" s="20">
        <v>10000</v>
      </c>
      <c r="D42" s="128">
        <v>0</v>
      </c>
      <c r="E42" s="130">
        <f t="shared" si="0"/>
        <v>2204784</v>
      </c>
    </row>
    <row r="43" spans="1:5" ht="18.75" customHeight="1" x14ac:dyDescent="0.3">
      <c r="A43" s="18">
        <v>20220926</v>
      </c>
      <c r="B43" s="19" t="s">
        <v>24</v>
      </c>
      <c r="C43" s="20">
        <v>20000</v>
      </c>
      <c r="D43" s="128">
        <v>0</v>
      </c>
      <c r="E43" s="130">
        <f t="shared" si="0"/>
        <v>2224784</v>
      </c>
    </row>
    <row r="44" spans="1:5" ht="18.75" customHeight="1" x14ac:dyDescent="0.3">
      <c r="A44" s="18">
        <v>20220929</v>
      </c>
      <c r="B44" s="19" t="s">
        <v>38</v>
      </c>
      <c r="C44" s="20">
        <v>5000</v>
      </c>
      <c r="D44" s="128">
        <v>0</v>
      </c>
      <c r="E44" s="130">
        <f t="shared" si="0"/>
        <v>2229784</v>
      </c>
    </row>
    <row r="45" spans="1:5" ht="18.75" customHeight="1" x14ac:dyDescent="0.3">
      <c r="A45" s="18">
        <v>20221025</v>
      </c>
      <c r="B45" s="19" t="s">
        <v>24</v>
      </c>
      <c r="C45" s="20">
        <v>10000</v>
      </c>
      <c r="D45" s="128">
        <v>0</v>
      </c>
      <c r="E45" s="130">
        <f t="shared" si="0"/>
        <v>2239784</v>
      </c>
    </row>
    <row r="46" spans="1:5" ht="18.75" customHeight="1" x14ac:dyDescent="0.3">
      <c r="A46" s="18">
        <v>20221025</v>
      </c>
      <c r="B46" s="19" t="s">
        <v>38</v>
      </c>
      <c r="C46" s="20">
        <v>5000</v>
      </c>
      <c r="D46" s="128">
        <v>0</v>
      </c>
      <c r="E46" s="130">
        <f t="shared" si="0"/>
        <v>2244784</v>
      </c>
    </row>
    <row r="47" spans="1:5" ht="18.75" customHeight="1" x14ac:dyDescent="0.3">
      <c r="A47" s="18">
        <v>20221025</v>
      </c>
      <c r="B47" s="19" t="s">
        <v>42</v>
      </c>
      <c r="C47" s="20">
        <v>5000</v>
      </c>
      <c r="D47" s="128">
        <v>0</v>
      </c>
      <c r="E47" s="130">
        <f t="shared" si="0"/>
        <v>2249784</v>
      </c>
    </row>
    <row r="48" spans="1:5" ht="18.75" customHeight="1" x14ac:dyDescent="0.3">
      <c r="A48" s="18">
        <v>20221025</v>
      </c>
      <c r="B48" s="19" t="s">
        <v>22</v>
      </c>
      <c r="C48" s="20">
        <v>10000</v>
      </c>
      <c r="D48" s="128">
        <v>0</v>
      </c>
      <c r="E48" s="130">
        <f t="shared" si="0"/>
        <v>2259784</v>
      </c>
    </row>
    <row r="49" spans="1:7" ht="18.75" customHeight="1" x14ac:dyDescent="0.3">
      <c r="A49" s="18">
        <v>20221026</v>
      </c>
      <c r="B49" s="19" t="s">
        <v>24</v>
      </c>
      <c r="C49" s="20">
        <v>20000</v>
      </c>
      <c r="D49" s="128">
        <v>0</v>
      </c>
      <c r="E49" s="130">
        <f t="shared" si="0"/>
        <v>2279784</v>
      </c>
    </row>
    <row r="50" spans="1:7" ht="18.75" customHeight="1" x14ac:dyDescent="0.3">
      <c r="A50" s="18">
        <v>20221120</v>
      </c>
      <c r="B50" s="19" t="s">
        <v>32</v>
      </c>
      <c r="C50" s="20">
        <v>110</v>
      </c>
      <c r="D50" s="128">
        <v>0</v>
      </c>
      <c r="E50" s="130">
        <f t="shared" si="0"/>
        <v>2279894</v>
      </c>
    </row>
    <row r="51" spans="1:7" ht="18.75" customHeight="1" x14ac:dyDescent="0.3">
      <c r="A51" s="18">
        <v>20221125</v>
      </c>
      <c r="B51" s="19" t="s">
        <v>38</v>
      </c>
      <c r="C51" s="20">
        <v>5000</v>
      </c>
      <c r="D51" s="128">
        <v>0</v>
      </c>
      <c r="E51" s="130">
        <f t="shared" si="0"/>
        <v>2284894</v>
      </c>
    </row>
    <row r="52" spans="1:7" ht="18.75" customHeight="1" x14ac:dyDescent="0.3">
      <c r="A52" s="18">
        <v>20221125</v>
      </c>
      <c r="B52" s="19" t="s">
        <v>24</v>
      </c>
      <c r="C52" s="20">
        <v>10000</v>
      </c>
      <c r="D52" s="128">
        <v>0</v>
      </c>
      <c r="E52" s="130">
        <f t="shared" si="0"/>
        <v>2294894</v>
      </c>
    </row>
    <row r="53" spans="1:7" ht="18.75" customHeight="1" x14ac:dyDescent="0.3">
      <c r="A53" s="18">
        <v>20221125</v>
      </c>
      <c r="B53" s="19" t="s">
        <v>22</v>
      </c>
      <c r="C53" s="20">
        <v>10000</v>
      </c>
      <c r="D53" s="128">
        <v>0</v>
      </c>
      <c r="E53" s="130">
        <f t="shared" si="0"/>
        <v>2304894</v>
      </c>
    </row>
    <row r="54" spans="1:7" ht="18.75" customHeight="1" x14ac:dyDescent="0.3">
      <c r="A54" s="18">
        <v>20221125</v>
      </c>
      <c r="B54" s="19" t="s">
        <v>42</v>
      </c>
      <c r="C54" s="20">
        <v>5000</v>
      </c>
      <c r="D54" s="128">
        <v>0</v>
      </c>
      <c r="E54" s="130">
        <f t="shared" si="0"/>
        <v>2309894</v>
      </c>
    </row>
    <row r="55" spans="1:7" ht="18.75" customHeight="1" x14ac:dyDescent="0.3">
      <c r="A55" s="18">
        <v>20221128</v>
      </c>
      <c r="B55" s="19" t="s">
        <v>24</v>
      </c>
      <c r="C55" s="20">
        <v>20000</v>
      </c>
      <c r="D55" s="128">
        <v>0</v>
      </c>
      <c r="E55" s="130">
        <f t="shared" si="0"/>
        <v>2329894</v>
      </c>
    </row>
    <row r="56" spans="1:7" ht="18.75" customHeight="1" x14ac:dyDescent="0.3">
      <c r="A56" s="18">
        <v>20221223</v>
      </c>
      <c r="B56" s="19" t="s">
        <v>38</v>
      </c>
      <c r="C56" s="20">
        <v>5000</v>
      </c>
      <c r="D56" s="128">
        <v>0</v>
      </c>
      <c r="E56" s="130">
        <f t="shared" si="0"/>
        <v>2334894</v>
      </c>
    </row>
    <row r="57" spans="1:7" ht="18.75" customHeight="1" x14ac:dyDescent="0.3">
      <c r="A57" s="18">
        <v>20221226</v>
      </c>
      <c r="B57" s="19" t="s">
        <v>24</v>
      </c>
      <c r="C57" s="20">
        <v>20000</v>
      </c>
      <c r="D57" s="128">
        <v>0</v>
      </c>
      <c r="E57" s="130">
        <f t="shared" si="0"/>
        <v>2354894</v>
      </c>
    </row>
    <row r="58" spans="1:7" ht="18.75" customHeight="1" x14ac:dyDescent="0.3">
      <c r="A58" s="18">
        <v>20221226</v>
      </c>
      <c r="B58" s="19" t="s">
        <v>24</v>
      </c>
      <c r="C58" s="20">
        <v>10000</v>
      </c>
      <c r="D58" s="128">
        <v>0</v>
      </c>
      <c r="E58" s="130">
        <f t="shared" si="0"/>
        <v>2364894</v>
      </c>
    </row>
    <row r="59" spans="1:7" ht="18.75" customHeight="1" x14ac:dyDescent="0.3">
      <c r="A59" s="18">
        <v>20221226</v>
      </c>
      <c r="B59" s="19" t="s">
        <v>22</v>
      </c>
      <c r="C59" s="20">
        <v>10000</v>
      </c>
      <c r="D59" s="128">
        <v>0</v>
      </c>
      <c r="E59" s="130">
        <f t="shared" si="0"/>
        <v>2374894</v>
      </c>
    </row>
    <row r="60" spans="1:7" ht="18.75" customHeight="1" x14ac:dyDescent="0.3">
      <c r="A60" s="18">
        <v>20221227</v>
      </c>
      <c r="B60" s="19" t="s">
        <v>42</v>
      </c>
      <c r="C60" s="20">
        <v>5000</v>
      </c>
      <c r="D60" s="128">
        <v>0</v>
      </c>
      <c r="E60" s="130">
        <f t="shared" si="0"/>
        <v>2379894</v>
      </c>
    </row>
    <row r="61" spans="1:7" ht="20.25" customHeight="1" x14ac:dyDescent="0.3">
      <c r="A61" s="133" t="s">
        <v>93</v>
      </c>
      <c r="B61" s="133"/>
      <c r="C61" s="134">
        <f>SUM(C10:C60)</f>
        <v>2379894</v>
      </c>
      <c r="D61" s="134">
        <v>0</v>
      </c>
      <c r="E61" s="134">
        <v>2379894</v>
      </c>
      <c r="G61" s="128"/>
    </row>
    <row r="62" spans="1:7" s="124" customFormat="1" ht="57" customHeight="1" x14ac:dyDescent="0.15">
      <c r="A62" s="135" t="s">
        <v>125</v>
      </c>
      <c r="B62" s="135"/>
      <c r="C62" s="135"/>
      <c r="D62" s="135"/>
      <c r="E62" s="135"/>
      <c r="G62" s="136"/>
    </row>
    <row r="63" spans="1:7" s="124" customFormat="1" ht="24.75" customHeight="1" x14ac:dyDescent="0.15">
      <c r="A63" s="137" t="s">
        <v>120</v>
      </c>
      <c r="B63" s="137" t="s">
        <v>121</v>
      </c>
      <c r="C63" s="137" t="s">
        <v>122</v>
      </c>
      <c r="D63" s="137" t="s">
        <v>123</v>
      </c>
      <c r="E63" s="137" t="s">
        <v>124</v>
      </c>
    </row>
    <row r="64" spans="1:7" ht="18.75" customHeight="1" x14ac:dyDescent="0.3">
      <c r="A64" s="138">
        <v>44562</v>
      </c>
      <c r="B64" s="139" t="s">
        <v>16</v>
      </c>
      <c r="C64" s="140">
        <v>1120</v>
      </c>
      <c r="D64" s="141">
        <v>0</v>
      </c>
      <c r="E64" s="142">
        <v>1120</v>
      </c>
    </row>
    <row r="65" spans="1:5" ht="24.75" customHeight="1" x14ac:dyDescent="0.3">
      <c r="A65" s="133" t="s">
        <v>93</v>
      </c>
      <c r="B65" s="133"/>
      <c r="C65" s="134">
        <f>SUM(C64:C64)</f>
        <v>1120</v>
      </c>
      <c r="D65" s="134">
        <f>SUM(D64:D64)</f>
        <v>0</v>
      </c>
      <c r="E65" s="134"/>
    </row>
    <row r="66" spans="1:5" s="124" customFormat="1" ht="57" customHeight="1" x14ac:dyDescent="0.15">
      <c r="A66" s="135" t="s">
        <v>126</v>
      </c>
      <c r="B66" s="135"/>
      <c r="C66" s="135"/>
      <c r="D66" s="135"/>
      <c r="E66" s="135"/>
    </row>
    <row r="67" spans="1:5" s="124" customFormat="1" ht="24.75" customHeight="1" x14ac:dyDescent="0.15">
      <c r="A67" s="137" t="s">
        <v>120</v>
      </c>
      <c r="B67" s="137" t="s">
        <v>121</v>
      </c>
      <c r="C67" s="137" t="s">
        <v>122</v>
      </c>
      <c r="D67" s="137" t="s">
        <v>123</v>
      </c>
      <c r="E67" s="137" t="s">
        <v>124</v>
      </c>
    </row>
    <row r="68" spans="1:5" ht="21.75" customHeight="1" x14ac:dyDescent="0.3">
      <c r="A68" s="138">
        <v>44562</v>
      </c>
      <c r="B68" s="139" t="s">
        <v>16</v>
      </c>
      <c r="C68" s="141">
        <v>59</v>
      </c>
      <c r="D68" s="141">
        <v>0</v>
      </c>
      <c r="E68" s="142">
        <v>59</v>
      </c>
    </row>
    <row r="72" spans="1:5" x14ac:dyDescent="0.3">
      <c r="D72" s="143"/>
    </row>
  </sheetData>
  <mergeCells count="12">
    <mergeCell ref="B5:C5"/>
    <mergeCell ref="D5:E5"/>
    <mergeCell ref="A7:E7"/>
    <mergeCell ref="A62:E62"/>
    <mergeCell ref="A66:E66"/>
    <mergeCell ref="A1:E1"/>
    <mergeCell ref="B2:C2"/>
    <mergeCell ref="D2:E2"/>
    <mergeCell ref="B3:C3"/>
    <mergeCell ref="D3:E3"/>
    <mergeCell ref="B4:C4"/>
    <mergeCell ref="D4:E4"/>
  </mergeCells>
  <phoneticPr fontId="2" type="noConversion"/>
  <printOptions horizontalCentered="1" verticalCentered="1"/>
  <pageMargins left="3.937007874015748E-2" right="3.937007874015748E-2" top="3.937007874015748E-2" bottom="3.937007874015748E-2" header="3.937007874015748E-2" footer="3.937007874015748E-2"/>
  <pageSetup paperSize="9" scale="97" orientation="portrait" r:id="rId1"/>
  <rowBreaks count="1" manualBreakCount="1">
    <brk id="38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5</vt:i4>
      </vt:variant>
      <vt:variant>
        <vt:lpstr>이름 지정된 범위</vt:lpstr>
      </vt:variant>
      <vt:variant>
        <vt:i4>6</vt:i4>
      </vt:variant>
    </vt:vector>
  </HeadingPairs>
  <TitlesOfParts>
    <vt:vector size="11" baseType="lpstr">
      <vt:lpstr>1후원금수입</vt:lpstr>
      <vt:lpstr>2.후원금품수입명세서</vt:lpstr>
      <vt:lpstr>3.후원금사용명세서</vt:lpstr>
      <vt:lpstr>4.후원품사용명세서</vt:lpstr>
      <vt:lpstr>5.후원금전용계좌</vt:lpstr>
      <vt:lpstr>'1후원금수입'!Print_Area</vt:lpstr>
      <vt:lpstr>'2.후원금품수입명세서'!Print_Area</vt:lpstr>
      <vt:lpstr>'3.후원금사용명세서'!Print_Area</vt:lpstr>
      <vt:lpstr>'4.후원품사용명세서'!Print_Area</vt:lpstr>
      <vt:lpstr>'5.후원금전용계좌'!Print_Area</vt:lpstr>
      <vt:lpstr>'5.후원금전용계좌'!Print_Titles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2023-03-31T07:32:21Z</dcterms:created>
  <dcterms:modified xsi:type="dcterms:W3CDTF">2023-03-31T07:35:31Z</dcterms:modified>
</cp:coreProperties>
</file>