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295" activeTab="4"/>
  </bookViews>
  <sheets>
    <sheet name="후원금수입 및 사용결과보고서" sheetId="1" r:id="rId1"/>
    <sheet name="후원금품수입명세서" sheetId="2" r:id="rId2"/>
    <sheet name="후원금사용명세서" sheetId="3" r:id="rId3"/>
    <sheet name="후원품사용명세서" sheetId="4" r:id="rId4"/>
    <sheet name="후원금전용계좌" sheetId="5" r:id="rId5"/>
  </sheets>
  <definedNames>
    <definedName name="_xlnm.Print_Area" localSheetId="2">후원금사용명세서!$A$1:$G$27</definedName>
    <definedName name="_xlnm.Print_Area" localSheetId="0">'후원금수입 및 사용결과보고서'!$A$1:$L$46</definedName>
    <definedName name="_xlnm.Print_Area" localSheetId="4">후원금전용계좌!$A$1:$E$73</definedName>
    <definedName name="_xlnm.Print_Area" localSheetId="1">후원금품수입명세서!$A$1:$O$22</definedName>
    <definedName name="_xlnm.Print_Area" localSheetId="3">후원품사용명세서!$A$1:$I$22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  <c r="D70" i="5"/>
  <c r="C70" i="5"/>
  <c r="C37" i="5"/>
  <c r="H22" i="4"/>
  <c r="F22" i="4"/>
  <c r="N22" i="2"/>
  <c r="M22" i="2"/>
  <c r="K46" i="1"/>
  <c r="K33" i="1"/>
</calcChain>
</file>

<file path=xl/sharedStrings.xml><?xml version="1.0" encoding="utf-8"?>
<sst xmlns="http://schemas.openxmlformats.org/spreadsheetml/2006/main" count="628" uniqueCount="184">
  <si>
    <t>후원금 수입 및 사용결과보고서</t>
    <phoneticPr fontId="3" type="noConversion"/>
  </si>
  <si>
    <t>기간 : 2021년 1월 1일부터  2021년 12월 31일까지</t>
    <phoneticPr fontId="3" type="noConversion"/>
  </si>
  <si>
    <t>1-1. 후원금 수입명세서(비지정후원금)</t>
    <phoneticPr fontId="3" type="noConversion"/>
  </si>
  <si>
    <t>연번</t>
    <phoneticPr fontId="3" type="noConversion"/>
  </si>
  <si>
    <t>발생
일자</t>
    <phoneticPr fontId="3" type="noConversion"/>
  </si>
  <si>
    <t>후원금
종류</t>
    <phoneticPr fontId="3" type="noConversion"/>
  </si>
  <si>
    <t>후원자
구분</t>
    <phoneticPr fontId="3" type="noConversion"/>
  </si>
  <si>
    <t>비영리
법인
구분</t>
    <phoneticPr fontId="3" type="noConversion"/>
  </si>
  <si>
    <t>기타
내용</t>
    <phoneticPr fontId="3" type="noConversion"/>
  </si>
  <si>
    <t>모금자
기관
여부</t>
    <phoneticPr fontId="3" type="noConversion"/>
  </si>
  <si>
    <t>기부금
단체
여부</t>
    <phoneticPr fontId="3" type="noConversion"/>
  </si>
  <si>
    <t>후원자</t>
    <phoneticPr fontId="3" type="noConversion"/>
  </si>
  <si>
    <t>내역</t>
    <phoneticPr fontId="3" type="noConversion"/>
  </si>
  <si>
    <t>금액</t>
    <phoneticPr fontId="3" type="noConversion"/>
  </si>
  <si>
    <t>비고</t>
    <phoneticPr fontId="3" type="noConversion"/>
  </si>
  <si>
    <t>1</t>
    <phoneticPr fontId="9" type="noConversion"/>
  </si>
  <si>
    <t>전년도이월금</t>
    <phoneticPr fontId="2" type="noConversion"/>
  </si>
  <si>
    <t/>
  </si>
  <si>
    <t>2</t>
    <phoneticPr fontId="9" type="noConversion"/>
  </si>
  <si>
    <t>결연후원금품</t>
  </si>
  <si>
    <t>개인</t>
  </si>
  <si>
    <t>N</t>
  </si>
  <si>
    <t>정**</t>
    <phoneticPr fontId="2" type="noConversion"/>
  </si>
  <si>
    <t>3</t>
  </si>
  <si>
    <t>박**</t>
    <phoneticPr fontId="2" type="noConversion"/>
  </si>
  <si>
    <t>4</t>
  </si>
  <si>
    <t>정**</t>
    <phoneticPr fontId="2" type="noConversion"/>
  </si>
  <si>
    <t>5</t>
  </si>
  <si>
    <t>박**</t>
    <phoneticPr fontId="2" type="noConversion"/>
  </si>
  <si>
    <t>6</t>
  </si>
  <si>
    <t>정**</t>
    <phoneticPr fontId="2" type="noConversion"/>
  </si>
  <si>
    <t>7</t>
  </si>
  <si>
    <t>박**</t>
    <phoneticPr fontId="2" type="noConversion"/>
  </si>
  <si>
    <t>8</t>
  </si>
  <si>
    <t>9</t>
  </si>
  <si>
    <t>10</t>
  </si>
  <si>
    <t>예금이자</t>
    <phoneticPr fontId="2" type="noConversion"/>
  </si>
  <si>
    <t>11</t>
  </si>
  <si>
    <t>정**</t>
    <phoneticPr fontId="2" type="noConversion"/>
  </si>
  <si>
    <t>12</t>
  </si>
  <si>
    <t>13</t>
  </si>
  <si>
    <t>정**</t>
    <phoneticPr fontId="2" type="noConversion"/>
  </si>
  <si>
    <t>14</t>
  </si>
  <si>
    <t>15</t>
  </si>
  <si>
    <t>정**</t>
    <phoneticPr fontId="2" type="noConversion"/>
  </si>
  <si>
    <t>16</t>
  </si>
  <si>
    <t>17</t>
  </si>
  <si>
    <t>18</t>
  </si>
  <si>
    <t>19</t>
  </si>
  <si>
    <t>정**</t>
    <phoneticPr fontId="2" type="noConversion"/>
  </si>
  <si>
    <t>20</t>
  </si>
  <si>
    <t>21</t>
  </si>
  <si>
    <t>22</t>
  </si>
  <si>
    <t>23</t>
  </si>
  <si>
    <t>24</t>
  </si>
  <si>
    <t>25</t>
  </si>
  <si>
    <t>26</t>
  </si>
  <si>
    <t>27</t>
  </si>
  <si>
    <t>합 계</t>
    <phoneticPr fontId="3" type="noConversion"/>
  </si>
  <si>
    <t>기간 : 2021년 1월 1일부터  2021년 12월 31일까지</t>
    <phoneticPr fontId="3" type="noConversion"/>
  </si>
  <si>
    <t>1-2. 후원금 수입명세서(지정후원금)</t>
    <phoneticPr fontId="3" type="noConversion"/>
  </si>
  <si>
    <t>연번</t>
    <phoneticPr fontId="3" type="noConversion"/>
  </si>
  <si>
    <t>후원자
구분</t>
    <phoneticPr fontId="3" type="noConversion"/>
  </si>
  <si>
    <t>비영리
법인
구분</t>
    <phoneticPr fontId="3" type="noConversion"/>
  </si>
  <si>
    <t>기타
내용</t>
    <phoneticPr fontId="3" type="noConversion"/>
  </si>
  <si>
    <t>모금자
기관
여부</t>
    <phoneticPr fontId="3" type="noConversion"/>
  </si>
  <si>
    <t>후원자</t>
    <phoneticPr fontId="3" type="noConversion"/>
  </si>
  <si>
    <t>금액</t>
    <phoneticPr fontId="3" type="noConversion"/>
  </si>
  <si>
    <t>전년도이월금</t>
    <phoneticPr fontId="2" type="noConversion"/>
  </si>
  <si>
    <t>2</t>
    <phoneticPr fontId="9" type="noConversion"/>
  </si>
  <si>
    <t>예금이자</t>
    <phoneticPr fontId="2" type="noConversion"/>
  </si>
  <si>
    <t>기타후원금품</t>
    <phoneticPr fontId="2" type="noConversion"/>
  </si>
  <si>
    <t>비영리
법인</t>
    <phoneticPr fontId="2" type="noConversion"/>
  </si>
  <si>
    <t>한국주택
금융공사</t>
    <phoneticPr fontId="2" type="noConversion"/>
  </si>
  <si>
    <t>예금이자</t>
    <phoneticPr fontId="2" type="noConversion"/>
  </si>
  <si>
    <t>기타후원금품</t>
  </si>
  <si>
    <t>비영리
법인</t>
    <phoneticPr fontId="2" type="noConversion"/>
  </si>
  <si>
    <t>예금이자</t>
  </si>
  <si>
    <t>합계</t>
    <phoneticPr fontId="2" type="noConversion"/>
  </si>
  <si>
    <t>2. 후원품 수입명세서</t>
    <phoneticPr fontId="3" type="noConversion"/>
  </si>
  <si>
    <t>순번</t>
    <phoneticPr fontId="3" type="noConversion"/>
  </si>
  <si>
    <t>후원품
종류</t>
    <phoneticPr fontId="3" type="noConversion"/>
  </si>
  <si>
    <t>기타
내용</t>
    <phoneticPr fontId="3" type="noConversion"/>
  </si>
  <si>
    <t>품명</t>
    <phoneticPr fontId="3" type="noConversion"/>
  </si>
  <si>
    <t>단위</t>
    <phoneticPr fontId="3" type="noConversion"/>
  </si>
  <si>
    <t>수량</t>
    <phoneticPr fontId="3" type="noConversion"/>
  </si>
  <si>
    <t>상당
금액</t>
    <phoneticPr fontId="3" type="noConversion"/>
  </si>
  <si>
    <t>비고</t>
    <phoneticPr fontId="3" type="noConversion"/>
  </si>
  <si>
    <t>개인</t>
    <phoneticPr fontId="9" type="noConversion"/>
  </si>
  <si>
    <t>김**</t>
    <phoneticPr fontId="9" type="noConversion"/>
  </si>
  <si>
    <t>쌀</t>
  </si>
  <si>
    <t>개</t>
  </si>
  <si>
    <t>2</t>
  </si>
  <si>
    <t>하**</t>
    <phoneticPr fontId="9" type="noConversion"/>
  </si>
  <si>
    <t>마스크</t>
  </si>
  <si>
    <t>KF마스크</t>
  </si>
  <si>
    <t>영리법인</t>
    <phoneticPr fontId="9" type="noConversion"/>
  </si>
  <si>
    <t>N</t>
    <phoneticPr fontId="9" type="noConversion"/>
  </si>
  <si>
    <t>엠씨텍(주)</t>
  </si>
  <si>
    <t>안전손잡이</t>
    <phoneticPr fontId="9" type="noConversion"/>
  </si>
  <si>
    <t>안전손잡이</t>
  </si>
  <si>
    <t>비닐쇼핑백</t>
  </si>
  <si>
    <t>수박</t>
  </si>
  <si>
    <t>쌀</t>
    <phoneticPr fontId="9" type="noConversion"/>
  </si>
  <si>
    <r>
      <t>1</t>
    </r>
    <r>
      <rPr>
        <sz val="9"/>
        <color rgb="FF000000"/>
        <rFont val="굴림체"/>
        <family val="3"/>
        <charset val="129"/>
      </rPr>
      <t>9</t>
    </r>
    <phoneticPr fontId="9" type="noConversion"/>
  </si>
  <si>
    <t>2021-12-29</t>
    <phoneticPr fontId="9" type="noConversion"/>
  </si>
  <si>
    <t xml:space="preserve">귤 </t>
    <phoneticPr fontId="9" type="noConversion"/>
  </si>
  <si>
    <t>귤</t>
    <phoneticPr fontId="9" type="noConversion"/>
  </si>
  <si>
    <t>개</t>
    <phoneticPr fontId="9" type="noConversion"/>
  </si>
  <si>
    <t>합계</t>
    <phoneticPr fontId="9" type="noConversion"/>
  </si>
  <si>
    <t>3. 후원금 사용명세서</t>
    <phoneticPr fontId="3" type="noConversion"/>
  </si>
  <si>
    <t>순번</t>
    <phoneticPr fontId="3" type="noConversion"/>
  </si>
  <si>
    <t>사용일자</t>
    <phoneticPr fontId="3" type="noConversion"/>
  </si>
  <si>
    <t>사용내역</t>
    <phoneticPr fontId="3" type="noConversion"/>
  </si>
  <si>
    <t>금액</t>
    <phoneticPr fontId="3" type="noConversion"/>
  </si>
  <si>
    <t>결연후원
금품여부</t>
    <phoneticPr fontId="3" type="noConversion"/>
  </si>
  <si>
    <t>산출
기준</t>
    <phoneticPr fontId="3" type="noConversion"/>
  </si>
  <si>
    <t>비고</t>
    <phoneticPr fontId="3" type="noConversion"/>
  </si>
  <si>
    <t>1</t>
    <phoneticPr fontId="2" type="noConversion"/>
  </si>
  <si>
    <t>필요물품(줄자 외)구입</t>
  </si>
  <si>
    <t>2</t>
    <phoneticPr fontId="2" type="noConversion"/>
  </si>
  <si>
    <t>경로당환경개선사업 공사비 지급</t>
  </si>
  <si>
    <t>3</t>
    <phoneticPr fontId="2" type="noConversion"/>
  </si>
  <si>
    <t>필요물품(3M장갑)구입</t>
  </si>
  <si>
    <t>필요물품(전동드릴)구입</t>
  </si>
  <si>
    <t>필요물품(나무현판)구입</t>
  </si>
  <si>
    <t>도배공사비 지급</t>
  </si>
  <si>
    <t>필요물품(마스크)구입</t>
  </si>
  <si>
    <t>기타설치 공사비 지급</t>
  </si>
  <si>
    <t>필요물품(업무용수첩)</t>
  </si>
  <si>
    <t>필요물품(마스크 외)구입</t>
  </si>
  <si>
    <t>필요물품(바인더)구입</t>
  </si>
  <si>
    <t>합계</t>
    <phoneticPr fontId="9" type="noConversion"/>
  </si>
  <si>
    <t>4. 후원품 사용명세서</t>
    <phoneticPr fontId="3" type="noConversion"/>
  </si>
  <si>
    <t>사용일자</t>
    <phoneticPr fontId="3" type="noConversion"/>
  </si>
  <si>
    <t>사용내역</t>
    <phoneticPr fontId="3" type="noConversion"/>
  </si>
  <si>
    <t>사용처</t>
    <phoneticPr fontId="3" type="noConversion"/>
  </si>
  <si>
    <t>결연후원
금품여부</t>
    <phoneticPr fontId="3" type="noConversion"/>
  </si>
  <si>
    <t>단위</t>
    <phoneticPr fontId="9" type="noConversion"/>
  </si>
  <si>
    <t>상당금액</t>
    <phoneticPr fontId="3" type="noConversion"/>
  </si>
  <si>
    <t>1</t>
  </si>
  <si>
    <t>쌀 2포대</t>
  </si>
  <si>
    <t>둘레도시락사업단 1호점</t>
  </si>
  <si>
    <t>kf마스크 300개</t>
  </si>
  <si>
    <t>공익활동사업단</t>
  </si>
  <si>
    <t>수영시니어클럽
 사회서비스형</t>
    <phoneticPr fontId="9" type="noConversion"/>
  </si>
  <si>
    <t>비닐쇼핑백 
1,000장</t>
    <phoneticPr fontId="9" type="noConversion"/>
  </si>
  <si>
    <t>공익활동사업단</t>
    <phoneticPr fontId="9" type="noConversion"/>
  </si>
  <si>
    <t>쌀 3포대</t>
  </si>
  <si>
    <t>수박 2통</t>
  </si>
  <si>
    <t>비닐쇼핑백 
1,000매</t>
    <phoneticPr fontId="9" type="noConversion"/>
  </si>
  <si>
    <t>마스크 200매</t>
  </si>
  <si>
    <t>수영시니어클럽 사회서비스형</t>
  </si>
  <si>
    <t>2021-11-05</t>
    <phoneticPr fontId="9" type="noConversion"/>
  </si>
  <si>
    <t>쌀3포대</t>
  </si>
  <si>
    <t>귤</t>
  </si>
  <si>
    <t>5. 후원금 전용계좌</t>
    <phoneticPr fontId="3" type="noConversion"/>
  </si>
  <si>
    <t>금융기관등의 명칭</t>
    <phoneticPr fontId="3" type="noConversion"/>
  </si>
  <si>
    <t>계좌번호</t>
    <phoneticPr fontId="3" type="noConversion"/>
  </si>
  <si>
    <t>계좌명의</t>
    <phoneticPr fontId="3" type="noConversion"/>
  </si>
  <si>
    <t>부산은행</t>
    <phoneticPr fontId="3" type="noConversion"/>
  </si>
  <si>
    <t>101-2013-4684-06</t>
    <phoneticPr fontId="9" type="noConversion"/>
  </si>
  <si>
    <t>부산수영시니어클럽</t>
    <phoneticPr fontId="9" type="noConversion"/>
  </si>
  <si>
    <t>113-2014-1259-00</t>
    <phoneticPr fontId="2" type="noConversion"/>
  </si>
  <si>
    <t>부산수영시니어클럽</t>
    <phoneticPr fontId="9" type="noConversion"/>
  </si>
  <si>
    <t>부산은행</t>
    <phoneticPr fontId="3" type="noConversion"/>
  </si>
  <si>
    <t>113-2014-1261-00</t>
    <phoneticPr fontId="9" type="noConversion"/>
  </si>
  <si>
    <t>후원금 전용계좌의 입출금 내역
(101-2013-4684-06)/비지정후원금</t>
    <phoneticPr fontId="3" type="noConversion"/>
  </si>
  <si>
    <t>거래일</t>
    <phoneticPr fontId="9" type="noConversion"/>
  </si>
  <si>
    <t>거래내용</t>
    <phoneticPr fontId="9" type="noConversion"/>
  </si>
  <si>
    <t>입금</t>
    <phoneticPr fontId="9" type="noConversion"/>
  </si>
  <si>
    <t>출금</t>
    <phoneticPr fontId="9" type="noConversion"/>
  </si>
  <si>
    <t>잔액</t>
    <phoneticPr fontId="9" type="noConversion"/>
  </si>
  <si>
    <t>전년도이월금</t>
    <phoneticPr fontId="2" type="noConversion"/>
  </si>
  <si>
    <t>비지정 후원금(정**)</t>
  </si>
  <si>
    <t>비지정 후원금(박**)</t>
  </si>
  <si>
    <t>예금이자 수입</t>
    <phoneticPr fontId="2" type="noConversion"/>
  </si>
  <si>
    <t>후원금 전용계좌의 입출금 내역
(113-2014-1461-00)/지정후원금</t>
    <phoneticPr fontId="3" type="noConversion"/>
  </si>
  <si>
    <t>출금</t>
    <phoneticPr fontId="9" type="noConversion"/>
  </si>
  <si>
    <t>예금이자 수입</t>
  </si>
  <si>
    <t>경로당환경개선 후원금 수입</t>
  </si>
  <si>
    <t>예금이자수입</t>
  </si>
  <si>
    <t>후원금 전용계좌의 입출금 내역
(113-2014-1259-00)/지정후원금</t>
    <phoneticPr fontId="3" type="noConversion"/>
  </si>
  <si>
    <t>거래내용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</si>
</sst>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yyyy&quot;/&quot;m&quot;/&quot;d;@"/>
    <numFmt numFmtId="177" formatCode="_(* #,##0_);_(* \(#,##0\);_(* &quot;-&quot;_);_(@_)"/>
    <numFmt numFmtId="178" formatCode="#,##0_ "/>
    <numFmt numFmtId="179" formatCode="####\-##\-##"/>
    <numFmt numFmtId="180" formatCode="0_ "/>
  </numFmts>
  <fonts count="35" x14ac:knownFonts="1">
    <font>
      <sz val="11"/>
      <color theme="1"/>
      <name val="맑은 고딕"/>
      <family val="3"/>
      <charset val="129"/>
      <scheme val="minor"/>
    </font>
    <font>
      <b/>
      <sz val="14"/>
      <color indexed="8"/>
      <name val="굴림체"/>
      <family val="3"/>
      <charset val="129"/>
    </font>
    <font>
      <sz val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indexed="8"/>
      <name val="굴림"/>
      <family val="3"/>
    </font>
    <font>
      <b/>
      <sz val="12"/>
      <color indexed="8"/>
      <name val="굴림"/>
      <family val="3"/>
    </font>
    <font>
      <sz val="10"/>
      <color indexed="8"/>
      <name val="굴림체"/>
      <family val="3"/>
      <charset val="129"/>
    </font>
    <font>
      <sz val="11"/>
      <color theme="1"/>
      <name val="돋움"/>
      <family val="3"/>
      <charset val="129"/>
    </font>
    <font>
      <sz val="9"/>
      <color rgb="FF000000"/>
      <name val="굴림체"/>
      <family val="3"/>
      <charset val="129"/>
    </font>
    <font>
      <sz val="8"/>
      <name val="맑은 고딕"/>
      <family val="3"/>
      <charset val="129"/>
    </font>
    <font>
      <sz val="9"/>
      <color indexed="8"/>
      <name val="굴림"/>
      <family val="3"/>
    </font>
    <font>
      <sz val="9"/>
      <color rgb="FF000000"/>
      <name val="굴림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9"/>
      <color rgb="FF000000"/>
      <name val="굴림체"/>
      <family val="3"/>
      <charset val="129"/>
    </font>
    <font>
      <b/>
      <sz val="9"/>
      <color indexed="8"/>
      <name val="굴림"/>
      <family val="3"/>
    </font>
    <font>
      <b/>
      <sz val="9"/>
      <color rgb="FF000000"/>
      <name val="굴림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0"/>
      <color rgb="FF000000"/>
      <name val="굴림체"/>
      <family val="3"/>
      <charset val="129"/>
    </font>
    <font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0"/>
      <color rgb="FF000000"/>
      <name val="굴림"/>
      <family val="3"/>
      <charset val="129"/>
    </font>
    <font>
      <b/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sz val="9"/>
      <color theme="1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12"/>
      <color indexed="8"/>
      <name val="굴림체"/>
      <family val="3"/>
      <charset val="129"/>
    </font>
    <font>
      <b/>
      <sz val="20"/>
      <color indexed="8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color indexed="8"/>
      <name val="굴림"/>
      <family val="3"/>
      <charset val="129"/>
    </font>
    <font>
      <b/>
      <sz val="10"/>
      <color indexed="8"/>
      <name val="굴림체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10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2" applyFont="1" applyBorder="1" applyAlignment="1">
      <alignment horizontal="center" vertical="center"/>
    </xf>
    <xf numFmtId="0" fontId="0" fillId="0" borderId="0" xfId="0" applyBorder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7" fontId="4" fillId="2" borderId="2" xfId="2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8" fillId="0" borderId="4" xfId="3" applyNumberFormat="1" applyFont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49" fontId="8" fillId="0" borderId="5" xfId="4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3" fontId="11" fillId="3" borderId="5" xfId="0" applyNumberFormat="1" applyFont="1" applyFill="1" applyBorder="1" applyAlignment="1">
      <alignment horizontal="right" vertical="center" wrapText="1"/>
    </xf>
    <xf numFmtId="0" fontId="10" fillId="4" borderId="6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1" fillId="3" borderId="5" xfId="0" applyFont="1" applyFill="1" applyBorder="1" applyAlignment="1">
      <alignment horizontal="right" vertical="center" wrapText="1"/>
    </xf>
    <xf numFmtId="49" fontId="8" fillId="0" borderId="7" xfId="3" applyNumberFormat="1" applyFont="1" applyBorder="1" applyAlignment="1">
      <alignment horizontal="center" vertical="center" wrapText="1"/>
    </xf>
    <xf numFmtId="14" fontId="8" fillId="3" borderId="8" xfId="0" applyNumberFormat="1" applyFont="1" applyFill="1" applyBorder="1" applyAlignment="1">
      <alignment horizontal="center" vertical="center" wrapText="1"/>
    </xf>
    <xf numFmtId="49" fontId="8" fillId="0" borderId="8" xfId="4" applyNumberFormat="1" applyFont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shrinkToFit="1"/>
    </xf>
    <xf numFmtId="3" fontId="11" fillId="3" borderId="8" xfId="0" applyNumberFormat="1" applyFont="1" applyFill="1" applyBorder="1" applyAlignment="1">
      <alignment horizontal="right" vertical="center" wrapText="1"/>
    </xf>
    <xf numFmtId="0" fontId="12" fillId="0" borderId="9" xfId="0" applyFont="1" applyBorder="1" applyAlignment="1">
      <alignment vertical="center" shrinkToFit="1"/>
    </xf>
    <xf numFmtId="41" fontId="0" fillId="0" borderId="0" xfId="1" applyFont="1">
      <alignment vertical="center"/>
    </xf>
    <xf numFmtId="3" fontId="0" fillId="0" borderId="0" xfId="0" applyNumberFormat="1">
      <alignment vertical="center"/>
    </xf>
    <xf numFmtId="41" fontId="0" fillId="0" borderId="0" xfId="0" applyNumberFormat="1">
      <alignment vertical="center"/>
    </xf>
    <xf numFmtId="49" fontId="14" fillId="5" borderId="10" xfId="0" applyNumberFormat="1" applyFont="1" applyFill="1" applyBorder="1" applyAlignment="1">
      <alignment horizontal="center" vertical="center" wrapText="1"/>
    </xf>
    <xf numFmtId="49" fontId="14" fillId="5" borderId="11" xfId="0" applyNumberFormat="1" applyFont="1" applyFill="1" applyBorder="1" applyAlignment="1">
      <alignment horizontal="center" vertical="center" wrapText="1"/>
    </xf>
    <xf numFmtId="41" fontId="14" fillId="5" borderId="11" xfId="2" applyNumberFormat="1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/>
    </xf>
    <xf numFmtId="0" fontId="15" fillId="5" borderId="11" xfId="0" applyFont="1" applyFill="1" applyBorder="1">
      <alignment vertical="center"/>
    </xf>
    <xf numFmtId="177" fontId="15" fillId="5" borderId="11" xfId="2" applyFont="1" applyFill="1" applyBorder="1" applyAlignment="1">
      <alignment vertical="center"/>
    </xf>
    <xf numFmtId="0" fontId="15" fillId="5" borderId="12" xfId="0" applyFont="1" applyFill="1" applyBorder="1">
      <alignment vertical="center"/>
    </xf>
    <xf numFmtId="0" fontId="16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2" applyFont="1" applyAlignment="1">
      <alignment horizontal="center" vertical="center"/>
    </xf>
    <xf numFmtId="49" fontId="8" fillId="0" borderId="5" xfId="4" applyNumberFormat="1" applyFont="1" applyBorder="1" applyAlignment="1">
      <alignment horizontal="center" vertical="center" wrapText="1" shrinkToFit="1"/>
    </xf>
    <xf numFmtId="49" fontId="17" fillId="5" borderId="10" xfId="3" applyNumberFormat="1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49" fontId="17" fillId="5" borderId="11" xfId="4" applyNumberFormat="1" applyFont="1" applyFill="1" applyBorder="1" applyAlignment="1">
      <alignment horizontal="center" vertical="center" shrinkToFit="1"/>
    </xf>
    <xf numFmtId="0" fontId="18" fillId="5" borderId="11" xfId="0" applyFont="1" applyFill="1" applyBorder="1" applyAlignment="1">
      <alignment horizontal="center" vertical="center" shrinkToFit="1"/>
    </xf>
    <xf numFmtId="3" fontId="19" fillId="5" borderId="11" xfId="0" applyNumberFormat="1" applyFont="1" applyFill="1" applyBorder="1" applyAlignment="1">
      <alignment horizontal="right" vertical="center" wrapText="1"/>
    </xf>
    <xf numFmtId="0" fontId="12" fillId="5" borderId="12" xfId="0" applyFont="1" applyFill="1" applyBorder="1" applyAlignment="1">
      <alignment vertical="center" shrinkToFit="1"/>
    </xf>
    <xf numFmtId="0" fontId="20" fillId="0" borderId="0" xfId="0" applyFont="1">
      <alignment vertical="center"/>
    </xf>
    <xf numFmtId="177" fontId="13" fillId="0" borderId="0" xfId="2" applyFont="1"/>
    <xf numFmtId="0" fontId="0" fillId="0" borderId="0" xfId="0" applyAlignment="1"/>
    <xf numFmtId="176" fontId="21" fillId="6" borderId="1" xfId="0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178" fontId="21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shrinkToFit="1"/>
    </xf>
    <xf numFmtId="177" fontId="10" fillId="6" borderId="2" xfId="2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49" fontId="8" fillId="0" borderId="4" xfId="5" applyNumberFormat="1" applyFont="1" applyFill="1" applyBorder="1" applyAlignment="1">
      <alignment horizontal="center" vertical="center" wrapText="1"/>
    </xf>
    <xf numFmtId="179" fontId="22" fillId="0" borderId="5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8" fillId="0" borderId="5" xfId="4" applyNumberFormat="1" applyFont="1" applyFill="1" applyBorder="1" applyAlignment="1">
      <alignment horizontal="center" vertical="center" shrinkToFit="1"/>
    </xf>
    <xf numFmtId="49" fontId="8" fillId="0" borderId="5" xfId="4" applyNumberFormat="1" applyFont="1" applyFill="1" applyBorder="1" applyAlignment="1">
      <alignment horizontal="left" vertical="center" wrapText="1"/>
    </xf>
    <xf numFmtId="49" fontId="8" fillId="0" borderId="5" xfId="4" applyNumberFormat="1" applyFont="1" applyFill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shrinkToFit="1"/>
    </xf>
    <xf numFmtId="178" fontId="22" fillId="0" borderId="5" xfId="0" applyNumberFormat="1" applyFont="1" applyBorder="1" applyAlignment="1">
      <alignment horizontal="center" vertical="center" wrapText="1"/>
    </xf>
    <xf numFmtId="178" fontId="22" fillId="0" borderId="5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49" fontId="8" fillId="3" borderId="4" xfId="5" applyNumberFormat="1" applyFont="1" applyFill="1" applyBorder="1" applyAlignment="1">
      <alignment horizontal="center" vertical="center" wrapText="1"/>
    </xf>
    <xf numFmtId="179" fontId="22" fillId="3" borderId="5" xfId="0" applyNumberFormat="1" applyFont="1" applyFill="1" applyBorder="1" applyAlignment="1">
      <alignment horizontal="center" vertical="center" wrapText="1"/>
    </xf>
    <xf numFmtId="49" fontId="22" fillId="3" borderId="5" xfId="0" applyNumberFormat="1" applyFont="1" applyFill="1" applyBorder="1" applyAlignment="1">
      <alignment horizontal="center" vertical="center" wrapText="1"/>
    </xf>
    <xf numFmtId="49" fontId="8" fillId="3" borderId="5" xfId="4" applyNumberFormat="1" applyFont="1" applyFill="1" applyBorder="1" applyAlignment="1">
      <alignment horizontal="center" vertical="center" shrinkToFit="1"/>
    </xf>
    <xf numFmtId="49" fontId="8" fillId="3" borderId="5" xfId="4" applyNumberFormat="1" applyFont="1" applyFill="1" applyBorder="1" applyAlignment="1">
      <alignment horizontal="center" vertical="center" wrapText="1"/>
    </xf>
    <xf numFmtId="49" fontId="8" fillId="3" borderId="5" xfId="4" applyNumberFormat="1" applyFont="1" applyFill="1" applyBorder="1" applyAlignment="1">
      <alignment horizontal="left" vertical="center" wrapText="1"/>
    </xf>
    <xf numFmtId="49" fontId="22" fillId="3" borderId="5" xfId="0" applyNumberFormat="1" applyFont="1" applyFill="1" applyBorder="1" applyAlignment="1">
      <alignment horizontal="center" vertical="center" shrinkToFit="1"/>
    </xf>
    <xf numFmtId="178" fontId="22" fillId="3" borderId="5" xfId="0" applyNumberFormat="1" applyFont="1" applyFill="1" applyBorder="1" applyAlignment="1">
      <alignment horizontal="center" vertical="center" wrapText="1"/>
    </xf>
    <xf numFmtId="178" fontId="22" fillId="3" borderId="5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 wrapText="1"/>
    </xf>
    <xf numFmtId="178" fontId="8" fillId="0" borderId="5" xfId="0" applyNumberFormat="1" applyFont="1" applyBorder="1" applyAlignment="1">
      <alignment horizontal="center" vertical="center" wrapText="1"/>
    </xf>
    <xf numFmtId="41" fontId="23" fillId="0" borderId="5" xfId="2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41" fontId="23" fillId="3" borderId="5" xfId="2" applyNumberFormat="1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178" fontId="21" fillId="3" borderId="5" xfId="0" applyNumberFormat="1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79" fontId="22" fillId="3" borderId="5" xfId="0" quotePrefix="1" applyNumberFormat="1" applyFont="1" applyFill="1" applyBorder="1" applyAlignment="1">
      <alignment horizontal="center" vertical="center" wrapText="1"/>
    </xf>
    <xf numFmtId="49" fontId="14" fillId="7" borderId="10" xfId="0" applyNumberFormat="1" applyFont="1" applyFill="1" applyBorder="1" applyAlignment="1">
      <alignment horizontal="center" vertical="center" wrapText="1"/>
    </xf>
    <xf numFmtId="179" fontId="24" fillId="7" borderId="11" xfId="0" applyNumberFormat="1" applyFont="1" applyFill="1" applyBorder="1" applyAlignment="1">
      <alignment horizontal="center" vertical="center" wrapText="1"/>
    </xf>
    <xf numFmtId="49" fontId="14" fillId="7" borderId="11" xfId="0" applyNumberFormat="1" applyFont="1" applyFill="1" applyBorder="1" applyAlignment="1">
      <alignment horizontal="center" vertical="center" wrapText="1"/>
    </xf>
    <xf numFmtId="41" fontId="14" fillId="7" borderId="11" xfId="2" applyNumberFormat="1" applyFont="1" applyFill="1" applyBorder="1" applyAlignment="1">
      <alignment vertical="center" wrapText="1"/>
    </xf>
    <xf numFmtId="0" fontId="15" fillId="7" borderId="11" xfId="0" applyFont="1" applyFill="1" applyBorder="1" applyAlignment="1">
      <alignment vertical="center"/>
    </xf>
    <xf numFmtId="0" fontId="15" fillId="7" borderId="11" xfId="0" applyFont="1" applyFill="1" applyBorder="1" applyAlignment="1">
      <alignment horizontal="center" vertical="center"/>
    </xf>
    <xf numFmtId="49" fontId="24" fillId="7" borderId="11" xfId="0" applyNumberFormat="1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shrinkToFit="1"/>
    </xf>
    <xf numFmtId="49" fontId="24" fillId="7" borderId="11" xfId="0" applyNumberFormat="1" applyFont="1" applyFill="1" applyBorder="1" applyAlignment="1">
      <alignment horizontal="center" vertical="center" shrinkToFit="1"/>
    </xf>
    <xf numFmtId="178" fontId="24" fillId="7" borderId="11" xfId="0" applyNumberFormat="1" applyFont="1" applyFill="1" applyBorder="1" applyAlignment="1">
      <alignment horizontal="right" vertical="center" wrapText="1"/>
    </xf>
    <xf numFmtId="0" fontId="15" fillId="7" borderId="12" xfId="0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8" borderId="1" xfId="0" applyNumberFormat="1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 wrapText="1"/>
    </xf>
    <xf numFmtId="177" fontId="6" fillId="8" borderId="2" xfId="2" applyFont="1" applyFill="1" applyBorder="1" applyAlignment="1">
      <alignment horizontal="center" vertical="center" wrapText="1"/>
    </xf>
    <xf numFmtId="178" fontId="6" fillId="8" borderId="2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8" fillId="0" borderId="4" xfId="6" applyNumberFormat="1" applyFont="1" applyBorder="1" applyAlignment="1">
      <alignment horizontal="center" vertical="center" wrapText="1"/>
    </xf>
    <xf numFmtId="14" fontId="22" fillId="3" borderId="5" xfId="0" applyNumberFormat="1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wrapText="1"/>
    </xf>
    <xf numFmtId="3" fontId="25" fillId="3" borderId="5" xfId="0" applyNumberFormat="1" applyFont="1" applyFill="1" applyBorder="1" applyAlignment="1">
      <alignment horizontal="right" vertical="center" wrapText="1"/>
    </xf>
    <xf numFmtId="0" fontId="0" fillId="0" borderId="5" xfId="0" applyBorder="1">
      <alignment vertical="center"/>
    </xf>
    <xf numFmtId="49" fontId="8" fillId="0" borderId="5" xfId="6" applyNumberFormat="1" applyFont="1" applyBorder="1" applyAlignment="1">
      <alignment horizontal="left" vertical="center" wrapText="1"/>
    </xf>
    <xf numFmtId="49" fontId="8" fillId="0" borderId="6" xfId="6" applyNumberFormat="1" applyFont="1" applyBorder="1" applyAlignment="1">
      <alignment horizontal="left"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49" fontId="26" fillId="5" borderId="10" xfId="0" applyNumberFormat="1" applyFont="1" applyFill="1" applyBorder="1" applyAlignment="1">
      <alignment horizontal="center" vertical="center" wrapText="1"/>
    </xf>
    <xf numFmtId="180" fontId="24" fillId="5" borderId="11" xfId="0" applyNumberFormat="1" applyFont="1" applyFill="1" applyBorder="1" applyAlignment="1">
      <alignment horizontal="center" vertical="center" wrapText="1"/>
    </xf>
    <xf numFmtId="41" fontId="24" fillId="5" borderId="11" xfId="7" applyFont="1" applyFill="1" applyBorder="1" applyAlignment="1">
      <alignment horizontal="center" vertical="center" wrapText="1"/>
    </xf>
    <xf numFmtId="178" fontId="24" fillId="5" borderId="12" xfId="0" applyNumberFormat="1" applyFont="1" applyFill="1" applyBorder="1" applyAlignment="1">
      <alignment horizontal="right" vertical="center" wrapText="1"/>
    </xf>
    <xf numFmtId="0" fontId="0" fillId="0" borderId="0" xfId="0" applyBorder="1" applyAlignment="1"/>
    <xf numFmtId="177" fontId="4" fillId="8" borderId="2" xfId="2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49" fontId="8" fillId="0" borderId="4" xfId="8" applyNumberFormat="1" applyFont="1" applyFill="1" applyBorder="1" applyAlignment="1">
      <alignment horizontal="center" vertical="center" wrapText="1"/>
    </xf>
    <xf numFmtId="49" fontId="8" fillId="0" borderId="5" xfId="8" applyNumberFormat="1" applyFont="1" applyFill="1" applyBorder="1" applyAlignment="1">
      <alignment horizontal="center" vertical="center" wrapText="1"/>
    </xf>
    <xf numFmtId="41" fontId="8" fillId="0" borderId="5" xfId="1" applyFont="1" applyFill="1" applyBorder="1" applyAlignment="1">
      <alignment horizontal="center" vertical="center" wrapText="1"/>
    </xf>
    <xf numFmtId="178" fontId="8" fillId="0" borderId="5" xfId="4" applyNumberFormat="1" applyFont="1" applyFill="1" applyBorder="1" applyAlignment="1">
      <alignment horizontal="right" vertical="center" wrapText="1"/>
    </xf>
    <xf numFmtId="49" fontId="8" fillId="0" borderId="6" xfId="8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8" fontId="8" fillId="0" borderId="5" xfId="8" applyNumberFormat="1" applyFont="1" applyFill="1" applyBorder="1" applyAlignment="1">
      <alignment horizontal="right" vertical="center" wrapText="1"/>
    </xf>
    <xf numFmtId="41" fontId="21" fillId="0" borderId="5" xfId="1" applyFont="1" applyBorder="1" applyAlignment="1">
      <alignment horizontal="center" vertical="center" wrapText="1"/>
    </xf>
    <xf numFmtId="178" fontId="21" fillId="0" borderId="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179" fontId="22" fillId="0" borderId="5" xfId="0" quotePrefix="1" applyNumberFormat="1" applyFont="1" applyBorder="1" applyAlignment="1">
      <alignment horizontal="center" vertical="center" wrapText="1"/>
    </xf>
    <xf numFmtId="49" fontId="26" fillId="5" borderId="10" xfId="0" applyNumberFormat="1" applyFont="1" applyFill="1" applyBorder="1" applyAlignment="1">
      <alignment horizontal="center" vertical="center"/>
    </xf>
    <xf numFmtId="179" fontId="24" fillId="5" borderId="11" xfId="0" applyNumberFormat="1" applyFont="1" applyFill="1" applyBorder="1" applyAlignment="1">
      <alignment horizontal="center" vertical="center" wrapText="1"/>
    </xf>
    <xf numFmtId="49" fontId="24" fillId="5" borderId="11" xfId="0" applyNumberFormat="1" applyFont="1" applyFill="1" applyBorder="1" applyAlignment="1">
      <alignment horizontal="center" vertical="center" wrapText="1"/>
    </xf>
    <xf numFmtId="41" fontId="26" fillId="5" borderId="11" xfId="2" applyNumberFormat="1" applyFont="1" applyFill="1" applyBorder="1" applyAlignment="1">
      <alignment horizontal="center" vertical="center" wrapText="1"/>
    </xf>
    <xf numFmtId="178" fontId="24" fillId="5" borderId="11" xfId="0" applyNumberFormat="1" applyFont="1" applyFill="1" applyBorder="1" applyAlignment="1">
      <alignment horizontal="right" vertical="center" wrapText="1"/>
    </xf>
    <xf numFmtId="0" fontId="16" fillId="5" borderId="12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176" fontId="27" fillId="9" borderId="1" xfId="0" applyNumberFormat="1" applyFont="1" applyFill="1" applyBorder="1" applyAlignment="1">
      <alignment horizontal="center" vertical="center"/>
    </xf>
    <xf numFmtId="176" fontId="28" fillId="0" borderId="4" xfId="0" applyNumberFormat="1" applyFont="1" applyBorder="1" applyAlignment="1">
      <alignment horizontal="center" vertical="center"/>
    </xf>
    <xf numFmtId="176" fontId="28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0" fillId="0" borderId="0" xfId="0" applyFont="1" applyBorder="1" applyAlignment="1"/>
    <xf numFmtId="0" fontId="30" fillId="0" borderId="0" xfId="0" applyFont="1" applyAlignment="1"/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32" fillId="0" borderId="0" xfId="0" applyFont="1" applyBorder="1" applyAlignment="1"/>
    <xf numFmtId="0" fontId="32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49" fontId="11" fillId="3" borderId="5" xfId="4" applyNumberFormat="1" applyFont="1" applyFill="1" applyBorder="1" applyAlignment="1">
      <alignment horizontal="left" vertical="center" wrapText="1"/>
    </xf>
    <xf numFmtId="41" fontId="11" fillId="0" borderId="5" xfId="1" applyFont="1" applyBorder="1" applyAlignment="1">
      <alignment horizontal="right" vertical="center" wrapText="1"/>
    </xf>
    <xf numFmtId="178" fontId="11" fillId="3" borderId="6" xfId="0" applyNumberFormat="1" applyFont="1" applyFill="1" applyBorder="1" applyAlignment="1">
      <alignment horizontal="right" vertical="center" wrapText="1"/>
    </xf>
    <xf numFmtId="0" fontId="13" fillId="10" borderId="0" xfId="9" applyBorder="1" applyAlignment="1">
      <alignment vertical="center"/>
    </xf>
    <xf numFmtId="0" fontId="32" fillId="0" borderId="0" xfId="0" applyFont="1" applyBorder="1">
      <alignment vertical="center"/>
    </xf>
    <xf numFmtId="0" fontId="32" fillId="0" borderId="0" xfId="0" applyFont="1">
      <alignment vertical="center"/>
    </xf>
    <xf numFmtId="41" fontId="11" fillId="3" borderId="5" xfId="1" applyFont="1" applyFill="1" applyBorder="1" applyAlignment="1">
      <alignment horizontal="right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right" vertical="center" wrapText="1"/>
    </xf>
    <xf numFmtId="3" fontId="15" fillId="5" borderId="12" xfId="0" applyNumberFormat="1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14" fontId="22" fillId="3" borderId="4" xfId="0" applyNumberFormat="1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left" vertical="center" shrinkToFit="1"/>
    </xf>
    <xf numFmtId="0" fontId="25" fillId="3" borderId="5" xfId="0" applyFont="1" applyFill="1" applyBorder="1" applyAlignment="1">
      <alignment horizontal="right" vertical="center" wrapText="1"/>
    </xf>
    <xf numFmtId="178" fontId="25" fillId="3" borderId="6" xfId="0" applyNumberFormat="1" applyFont="1" applyFill="1" applyBorder="1" applyAlignment="1">
      <alignment horizontal="right" vertical="center" wrapText="1"/>
    </xf>
    <xf numFmtId="14" fontId="22" fillId="3" borderId="10" xfId="0" applyNumberFormat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left" vertical="center" shrinkToFit="1"/>
    </xf>
    <xf numFmtId="0" fontId="25" fillId="3" borderId="11" xfId="0" applyFont="1" applyFill="1" applyBorder="1" applyAlignment="1">
      <alignment horizontal="right" vertical="center" wrapText="1"/>
    </xf>
    <xf numFmtId="178" fontId="25" fillId="3" borderId="1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76" fontId="1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27" fillId="9" borderId="3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</cellXfs>
  <cellStyles count="10">
    <cellStyle name="20% - 강조색1 2 2" xfId="9"/>
    <cellStyle name="쉼표 [0]" xfId="1" builtinId="6"/>
    <cellStyle name="쉼표 [0] 10" xfId="7"/>
    <cellStyle name="쉼표 [0] 3" xfId="2"/>
    <cellStyle name="표준" xfId="0" builtinId="0"/>
    <cellStyle name="표준 100" xfId="4"/>
    <cellStyle name="표준 59" xfId="3"/>
    <cellStyle name="표준 70" xfId="5"/>
    <cellStyle name="표준 75" xfId="8"/>
    <cellStyle name="표준 8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8"/>
  <sheetViews>
    <sheetView view="pageBreakPreview" zoomScaleNormal="100" zoomScaleSheetLayoutView="100" workbookViewId="0">
      <selection activeCell="F8" sqref="F8"/>
    </sheetView>
  </sheetViews>
  <sheetFormatPr defaultRowHeight="16.5" x14ac:dyDescent="0.3"/>
  <cols>
    <col min="1" max="1" width="5.25" bestFit="1" customWidth="1"/>
    <col min="2" max="2" width="10.25" customWidth="1"/>
    <col min="3" max="3" width="10.375" customWidth="1"/>
    <col min="4" max="8" width="6.875" customWidth="1"/>
    <col min="9" max="11" width="10.125" customWidth="1"/>
    <col min="12" max="12" width="6.75" customWidth="1"/>
    <col min="13" max="13" width="6.5" customWidth="1"/>
    <col min="14" max="14" width="13" bestFit="1" customWidth="1"/>
    <col min="15" max="15" width="11.875" bestFit="1" customWidth="1"/>
    <col min="16" max="16" width="10.875" bestFit="1" customWidth="1"/>
  </cols>
  <sheetData>
    <row r="1" spans="1:15" ht="18.75" x14ac:dyDescent="0.3">
      <c r="A1" s="181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5" ht="10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3"/>
      <c r="N2" s="3"/>
      <c r="O2" s="3"/>
    </row>
    <row r="3" spans="1:15" ht="33" customHeight="1" x14ac:dyDescent="0.3">
      <c r="A3" s="182" t="s">
        <v>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3"/>
      <c r="N3" s="3"/>
      <c r="O3" s="3"/>
    </row>
    <row r="4" spans="1:15" ht="17.25" thickBot="1" x14ac:dyDescent="0.35">
      <c r="A4" s="183" t="s">
        <v>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3"/>
      <c r="N4" s="3"/>
      <c r="O4" s="3"/>
    </row>
    <row r="5" spans="1:15" ht="36" x14ac:dyDescent="0.3">
      <c r="A5" s="4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5" t="s">
        <v>8</v>
      </c>
      <c r="G5" s="7" t="s">
        <v>9</v>
      </c>
      <c r="H5" s="7" t="s">
        <v>10</v>
      </c>
      <c r="I5" s="8" t="s">
        <v>11</v>
      </c>
      <c r="J5" s="8" t="s">
        <v>12</v>
      </c>
      <c r="K5" s="9" t="s">
        <v>13</v>
      </c>
      <c r="L5" s="10" t="s">
        <v>14</v>
      </c>
      <c r="M5" s="3"/>
      <c r="N5" s="3"/>
      <c r="O5" s="3"/>
    </row>
    <row r="6" spans="1:15" ht="24.95" customHeight="1" x14ac:dyDescent="0.3">
      <c r="A6" s="11" t="s">
        <v>15</v>
      </c>
      <c r="B6" s="12">
        <v>44197</v>
      </c>
      <c r="C6" s="13" t="s">
        <v>16</v>
      </c>
      <c r="D6" s="13"/>
      <c r="E6" s="13" t="s">
        <v>17</v>
      </c>
      <c r="F6" s="13" t="s">
        <v>17</v>
      </c>
      <c r="G6" s="13"/>
      <c r="H6" s="13" t="s">
        <v>17</v>
      </c>
      <c r="I6" s="13"/>
      <c r="J6" s="14"/>
      <c r="K6" s="15">
        <v>1499530</v>
      </c>
      <c r="L6" s="16"/>
      <c r="M6" s="3"/>
      <c r="N6" s="3"/>
      <c r="O6" s="3"/>
    </row>
    <row r="7" spans="1:15" ht="24.95" customHeight="1" x14ac:dyDescent="0.3">
      <c r="A7" s="11" t="s">
        <v>18</v>
      </c>
      <c r="B7" s="12">
        <v>44221</v>
      </c>
      <c r="C7" s="13" t="s">
        <v>19</v>
      </c>
      <c r="D7" s="13" t="s">
        <v>20</v>
      </c>
      <c r="E7" s="13" t="s">
        <v>17</v>
      </c>
      <c r="F7" s="13" t="s">
        <v>17</v>
      </c>
      <c r="G7" s="13" t="s">
        <v>21</v>
      </c>
      <c r="H7" s="13" t="s">
        <v>17</v>
      </c>
      <c r="I7" s="17" t="s">
        <v>22</v>
      </c>
      <c r="J7" s="14"/>
      <c r="K7" s="15">
        <v>10000</v>
      </c>
      <c r="L7" s="18"/>
      <c r="M7" s="3"/>
      <c r="N7" s="3"/>
      <c r="O7" s="3"/>
    </row>
    <row r="8" spans="1:15" ht="24.95" customHeight="1" x14ac:dyDescent="0.3">
      <c r="A8" s="11" t="s">
        <v>23</v>
      </c>
      <c r="B8" s="12">
        <v>44222</v>
      </c>
      <c r="C8" s="13" t="s">
        <v>19</v>
      </c>
      <c r="D8" s="13" t="s">
        <v>20</v>
      </c>
      <c r="E8" s="13"/>
      <c r="F8" s="13"/>
      <c r="G8" s="13" t="s">
        <v>21</v>
      </c>
      <c r="H8" s="13"/>
      <c r="I8" s="17" t="s">
        <v>24</v>
      </c>
      <c r="J8" s="14"/>
      <c r="K8" s="15">
        <v>20000</v>
      </c>
      <c r="L8" s="18"/>
      <c r="M8" s="3"/>
      <c r="N8" s="3"/>
      <c r="O8" s="3"/>
    </row>
    <row r="9" spans="1:15" ht="24.95" customHeight="1" x14ac:dyDescent="0.3">
      <c r="A9" s="11" t="s">
        <v>25</v>
      </c>
      <c r="B9" s="12">
        <v>44252</v>
      </c>
      <c r="C9" s="13" t="s">
        <v>19</v>
      </c>
      <c r="D9" s="13" t="s">
        <v>20</v>
      </c>
      <c r="E9" s="13"/>
      <c r="F9" s="13"/>
      <c r="G9" s="13" t="s">
        <v>21</v>
      </c>
      <c r="H9" s="13"/>
      <c r="I9" s="17" t="s">
        <v>26</v>
      </c>
      <c r="J9" s="14"/>
      <c r="K9" s="15">
        <v>10000</v>
      </c>
      <c r="L9" s="19"/>
      <c r="M9" s="3"/>
      <c r="N9" s="3"/>
      <c r="O9" s="3"/>
    </row>
    <row r="10" spans="1:15" ht="24.95" customHeight="1" x14ac:dyDescent="0.3">
      <c r="A10" s="11" t="s">
        <v>27</v>
      </c>
      <c r="B10" s="12">
        <v>44253</v>
      </c>
      <c r="C10" s="13" t="s">
        <v>19</v>
      </c>
      <c r="D10" s="13" t="s">
        <v>20</v>
      </c>
      <c r="E10" s="13"/>
      <c r="F10" s="13"/>
      <c r="G10" s="13" t="s">
        <v>21</v>
      </c>
      <c r="H10" s="13"/>
      <c r="I10" s="17" t="s">
        <v>28</v>
      </c>
      <c r="J10" s="14"/>
      <c r="K10" s="15">
        <v>20000</v>
      </c>
      <c r="L10" s="19"/>
      <c r="M10" s="3"/>
      <c r="N10" s="3"/>
      <c r="O10" s="3"/>
    </row>
    <row r="11" spans="1:15" ht="24.95" customHeight="1" x14ac:dyDescent="0.3">
      <c r="A11" s="11" t="s">
        <v>29</v>
      </c>
      <c r="B11" s="12">
        <v>44280</v>
      </c>
      <c r="C11" s="13" t="s">
        <v>19</v>
      </c>
      <c r="D11" s="13" t="s">
        <v>20</v>
      </c>
      <c r="E11" s="13"/>
      <c r="F11" s="13"/>
      <c r="G11" s="13" t="s">
        <v>21</v>
      </c>
      <c r="H11" s="13"/>
      <c r="I11" s="17" t="s">
        <v>30</v>
      </c>
      <c r="J11" s="14"/>
      <c r="K11" s="15">
        <v>10000</v>
      </c>
      <c r="L11" s="19"/>
      <c r="M11" s="3"/>
      <c r="N11" s="3"/>
      <c r="O11" s="3"/>
    </row>
    <row r="12" spans="1:15" ht="24.95" customHeight="1" x14ac:dyDescent="0.3">
      <c r="A12" s="11" t="s">
        <v>31</v>
      </c>
      <c r="B12" s="12">
        <v>44281</v>
      </c>
      <c r="C12" s="13" t="s">
        <v>19</v>
      </c>
      <c r="D12" s="13" t="s">
        <v>20</v>
      </c>
      <c r="E12" s="13"/>
      <c r="F12" s="13"/>
      <c r="G12" s="13" t="s">
        <v>21</v>
      </c>
      <c r="H12" s="13"/>
      <c r="I12" s="17" t="s">
        <v>32</v>
      </c>
      <c r="J12" s="14"/>
      <c r="K12" s="15">
        <v>20000</v>
      </c>
      <c r="L12" s="19"/>
      <c r="M12" s="3"/>
      <c r="N12" s="3"/>
      <c r="O12" s="3"/>
    </row>
    <row r="13" spans="1:15" ht="24.95" customHeight="1" x14ac:dyDescent="0.3">
      <c r="A13" s="11" t="s">
        <v>33</v>
      </c>
      <c r="B13" s="12">
        <v>44312</v>
      </c>
      <c r="C13" s="13" t="s">
        <v>19</v>
      </c>
      <c r="D13" s="13" t="s">
        <v>20</v>
      </c>
      <c r="E13" s="13"/>
      <c r="F13" s="13"/>
      <c r="G13" s="13" t="s">
        <v>21</v>
      </c>
      <c r="H13" s="13"/>
      <c r="I13" s="17" t="s">
        <v>30</v>
      </c>
      <c r="J13" s="14"/>
      <c r="K13" s="15">
        <v>10000</v>
      </c>
      <c r="L13" s="19"/>
      <c r="M13" s="3"/>
      <c r="N13" s="3"/>
      <c r="O13" s="3"/>
    </row>
    <row r="14" spans="1:15" ht="24.95" customHeight="1" x14ac:dyDescent="0.3">
      <c r="A14" s="11" t="s">
        <v>34</v>
      </c>
      <c r="B14" s="12">
        <v>44312</v>
      </c>
      <c r="C14" s="13" t="s">
        <v>19</v>
      </c>
      <c r="D14" s="13" t="s">
        <v>20</v>
      </c>
      <c r="E14" s="13"/>
      <c r="F14" s="13"/>
      <c r="G14" s="13" t="s">
        <v>21</v>
      </c>
      <c r="H14" s="13"/>
      <c r="I14" s="17" t="s">
        <v>32</v>
      </c>
      <c r="J14" s="14"/>
      <c r="K14" s="15">
        <v>20000</v>
      </c>
      <c r="L14" s="19"/>
      <c r="M14" s="3"/>
      <c r="N14" s="3"/>
      <c r="O14" s="3"/>
    </row>
    <row r="15" spans="1:15" ht="24.95" customHeight="1" x14ac:dyDescent="0.3">
      <c r="A15" s="11" t="s">
        <v>35</v>
      </c>
      <c r="B15" s="12">
        <v>44332</v>
      </c>
      <c r="C15" s="13" t="s">
        <v>36</v>
      </c>
      <c r="D15" s="13"/>
      <c r="E15" s="13"/>
      <c r="F15" s="13"/>
      <c r="G15" s="13"/>
      <c r="H15" s="13"/>
      <c r="I15" s="17"/>
      <c r="J15" s="14"/>
      <c r="K15" s="20">
        <v>76</v>
      </c>
      <c r="L15" s="19"/>
      <c r="M15" s="3"/>
      <c r="N15" s="3"/>
      <c r="O15" s="3"/>
    </row>
    <row r="16" spans="1:15" ht="24.95" customHeight="1" x14ac:dyDescent="0.3">
      <c r="A16" s="11" t="s">
        <v>37</v>
      </c>
      <c r="B16" s="12">
        <v>44341</v>
      </c>
      <c r="C16" s="13" t="s">
        <v>19</v>
      </c>
      <c r="D16" s="13" t="s">
        <v>20</v>
      </c>
      <c r="E16" s="13"/>
      <c r="F16" s="13"/>
      <c r="G16" s="13" t="s">
        <v>21</v>
      </c>
      <c r="H16" s="13"/>
      <c r="I16" s="17" t="s">
        <v>38</v>
      </c>
      <c r="J16" s="14"/>
      <c r="K16" s="15">
        <v>10000</v>
      </c>
      <c r="L16" s="19"/>
      <c r="M16" s="3"/>
      <c r="N16" s="3"/>
      <c r="O16" s="3"/>
    </row>
    <row r="17" spans="1:17" ht="24.95" customHeight="1" x14ac:dyDescent="0.3">
      <c r="A17" s="11" t="s">
        <v>39</v>
      </c>
      <c r="B17" s="12">
        <v>44342</v>
      </c>
      <c r="C17" s="13" t="s">
        <v>19</v>
      </c>
      <c r="D17" s="13" t="s">
        <v>20</v>
      </c>
      <c r="E17" s="13"/>
      <c r="F17" s="13"/>
      <c r="G17" s="13" t="s">
        <v>21</v>
      </c>
      <c r="H17" s="13"/>
      <c r="I17" s="17" t="s">
        <v>32</v>
      </c>
      <c r="J17" s="14"/>
      <c r="K17" s="15">
        <v>20000</v>
      </c>
      <c r="L17" s="19"/>
      <c r="M17" s="3"/>
      <c r="N17" s="3"/>
      <c r="O17" s="3"/>
    </row>
    <row r="18" spans="1:17" ht="24.95" customHeight="1" x14ac:dyDescent="0.3">
      <c r="A18" s="11" t="s">
        <v>40</v>
      </c>
      <c r="B18" s="12">
        <v>44356</v>
      </c>
      <c r="C18" s="13" t="s">
        <v>19</v>
      </c>
      <c r="D18" s="13" t="s">
        <v>20</v>
      </c>
      <c r="E18" s="13"/>
      <c r="F18" s="13"/>
      <c r="G18" s="13" t="s">
        <v>21</v>
      </c>
      <c r="H18" s="13"/>
      <c r="I18" s="17" t="s">
        <v>41</v>
      </c>
      <c r="J18" s="14"/>
      <c r="K18" s="15">
        <v>10000</v>
      </c>
      <c r="L18" s="19"/>
      <c r="M18" s="3"/>
      <c r="N18" s="3"/>
      <c r="O18" s="3"/>
    </row>
    <row r="19" spans="1:17" ht="24.95" customHeight="1" x14ac:dyDescent="0.3">
      <c r="A19" s="11" t="s">
        <v>42</v>
      </c>
      <c r="B19" s="12">
        <v>44375</v>
      </c>
      <c r="C19" s="13" t="s">
        <v>19</v>
      </c>
      <c r="D19" s="13" t="s">
        <v>20</v>
      </c>
      <c r="E19" s="13"/>
      <c r="F19" s="13"/>
      <c r="G19" s="13" t="s">
        <v>21</v>
      </c>
      <c r="H19" s="13"/>
      <c r="I19" s="17" t="s">
        <v>24</v>
      </c>
      <c r="J19" s="14"/>
      <c r="K19" s="15">
        <v>20000</v>
      </c>
      <c r="L19" s="19"/>
      <c r="M19" s="3"/>
      <c r="N19" s="3"/>
      <c r="O19" s="3"/>
    </row>
    <row r="20" spans="1:17" ht="24.95" customHeight="1" x14ac:dyDescent="0.3">
      <c r="A20" s="11" t="s">
        <v>43</v>
      </c>
      <c r="B20" s="12">
        <v>44403</v>
      </c>
      <c r="C20" s="13" t="s">
        <v>19</v>
      </c>
      <c r="D20" s="13" t="s">
        <v>20</v>
      </c>
      <c r="E20" s="13"/>
      <c r="F20" s="13"/>
      <c r="G20" s="13" t="s">
        <v>21</v>
      </c>
      <c r="H20" s="13"/>
      <c r="I20" s="17" t="s">
        <v>44</v>
      </c>
      <c r="J20" s="14"/>
      <c r="K20" s="15">
        <v>10000</v>
      </c>
      <c r="L20" s="19"/>
      <c r="M20" s="3"/>
      <c r="N20" s="3"/>
      <c r="O20" s="3"/>
    </row>
    <row r="21" spans="1:17" ht="24.95" customHeight="1" x14ac:dyDescent="0.3">
      <c r="A21" s="11" t="s">
        <v>45</v>
      </c>
      <c r="B21" s="12">
        <v>44403</v>
      </c>
      <c r="C21" s="13" t="s">
        <v>19</v>
      </c>
      <c r="D21" s="13" t="s">
        <v>20</v>
      </c>
      <c r="E21" s="13"/>
      <c r="F21" s="13"/>
      <c r="G21" s="13" t="s">
        <v>21</v>
      </c>
      <c r="H21" s="13"/>
      <c r="I21" s="17" t="s">
        <v>32</v>
      </c>
      <c r="J21" s="14"/>
      <c r="K21" s="15">
        <v>20000</v>
      </c>
      <c r="L21" s="19"/>
      <c r="M21" s="3"/>
      <c r="N21" s="3"/>
      <c r="O21" s="3"/>
    </row>
    <row r="22" spans="1:17" ht="24.95" customHeight="1" x14ac:dyDescent="0.3">
      <c r="A22" s="11" t="s">
        <v>46</v>
      </c>
      <c r="B22" s="12">
        <v>44433</v>
      </c>
      <c r="C22" s="13" t="s">
        <v>19</v>
      </c>
      <c r="D22" s="13" t="s">
        <v>20</v>
      </c>
      <c r="E22" s="13"/>
      <c r="F22" s="13"/>
      <c r="G22" s="13" t="s">
        <v>21</v>
      </c>
      <c r="H22" s="13"/>
      <c r="I22" s="17" t="s">
        <v>30</v>
      </c>
      <c r="J22" s="14"/>
      <c r="K22" s="15">
        <v>10000</v>
      </c>
      <c r="L22" s="19"/>
      <c r="M22" s="3"/>
      <c r="N22" s="3"/>
      <c r="O22" s="3"/>
    </row>
    <row r="23" spans="1:17" ht="24.95" customHeight="1" x14ac:dyDescent="0.3">
      <c r="A23" s="11" t="s">
        <v>47</v>
      </c>
      <c r="B23" s="12">
        <v>44434</v>
      </c>
      <c r="C23" s="13" t="s">
        <v>19</v>
      </c>
      <c r="D23" s="13" t="s">
        <v>20</v>
      </c>
      <c r="E23" s="13"/>
      <c r="F23" s="13"/>
      <c r="G23" s="13" t="s">
        <v>21</v>
      </c>
      <c r="H23" s="13"/>
      <c r="I23" s="17" t="s">
        <v>32</v>
      </c>
      <c r="J23" s="14"/>
      <c r="K23" s="15">
        <v>20000</v>
      </c>
      <c r="L23" s="19"/>
    </row>
    <row r="24" spans="1:17" ht="24.95" customHeight="1" x14ac:dyDescent="0.3">
      <c r="A24" s="11" t="s">
        <v>48</v>
      </c>
      <c r="B24" s="12">
        <v>44466</v>
      </c>
      <c r="C24" s="13" t="s">
        <v>19</v>
      </c>
      <c r="D24" s="13" t="s">
        <v>20</v>
      </c>
      <c r="E24" s="13"/>
      <c r="F24" s="13"/>
      <c r="G24" s="13" t="s">
        <v>21</v>
      </c>
      <c r="H24" s="13"/>
      <c r="I24" s="17" t="s">
        <v>49</v>
      </c>
      <c r="J24" s="14"/>
      <c r="K24" s="15">
        <v>10000</v>
      </c>
      <c r="L24" s="19"/>
    </row>
    <row r="25" spans="1:17" ht="24.95" customHeight="1" x14ac:dyDescent="0.3">
      <c r="A25" s="11" t="s">
        <v>50</v>
      </c>
      <c r="B25" s="12">
        <v>44466</v>
      </c>
      <c r="C25" s="13" t="s">
        <v>19</v>
      </c>
      <c r="D25" s="13" t="s">
        <v>20</v>
      </c>
      <c r="E25" s="13"/>
      <c r="F25" s="13"/>
      <c r="G25" s="13" t="s">
        <v>21</v>
      </c>
      <c r="H25" s="13"/>
      <c r="I25" s="17" t="s">
        <v>32</v>
      </c>
      <c r="J25" s="14"/>
      <c r="K25" s="15">
        <v>20000</v>
      </c>
      <c r="L25" s="19"/>
    </row>
    <row r="26" spans="1:17" ht="24.95" customHeight="1" x14ac:dyDescent="0.3">
      <c r="A26" s="11" t="s">
        <v>51</v>
      </c>
      <c r="B26" s="12">
        <v>44494</v>
      </c>
      <c r="C26" s="13" t="s">
        <v>19</v>
      </c>
      <c r="D26" s="13" t="s">
        <v>20</v>
      </c>
      <c r="E26" s="13"/>
      <c r="F26" s="13"/>
      <c r="G26" s="13" t="s">
        <v>21</v>
      </c>
      <c r="H26" s="13"/>
      <c r="I26" s="17" t="s">
        <v>30</v>
      </c>
      <c r="J26" s="14"/>
      <c r="K26" s="15">
        <v>10000</v>
      </c>
      <c r="L26" s="19"/>
    </row>
    <row r="27" spans="1:17" ht="24.95" customHeight="1" x14ac:dyDescent="0.3">
      <c r="A27" s="11" t="s">
        <v>52</v>
      </c>
      <c r="B27" s="12">
        <v>44495</v>
      </c>
      <c r="C27" s="13" t="s">
        <v>19</v>
      </c>
      <c r="D27" s="13" t="s">
        <v>20</v>
      </c>
      <c r="E27" s="13"/>
      <c r="F27" s="13"/>
      <c r="G27" s="13" t="s">
        <v>21</v>
      </c>
      <c r="H27" s="13"/>
      <c r="I27" s="17" t="s">
        <v>24</v>
      </c>
      <c r="J27" s="14"/>
      <c r="K27" s="15">
        <v>20000</v>
      </c>
      <c r="L27" s="19"/>
    </row>
    <row r="28" spans="1:17" ht="24.95" customHeight="1" x14ac:dyDescent="0.3">
      <c r="A28" s="11" t="s">
        <v>53</v>
      </c>
      <c r="B28" s="12">
        <v>44521</v>
      </c>
      <c r="C28" s="13" t="s">
        <v>36</v>
      </c>
      <c r="D28" s="13"/>
      <c r="E28" s="13"/>
      <c r="F28" s="13"/>
      <c r="G28" s="13"/>
      <c r="H28" s="13"/>
      <c r="I28" s="13" t="s">
        <v>36</v>
      </c>
      <c r="J28" s="14"/>
      <c r="K28" s="20">
        <v>88</v>
      </c>
      <c r="L28" s="19"/>
    </row>
    <row r="29" spans="1:17" ht="24.95" customHeight="1" x14ac:dyDescent="0.3">
      <c r="A29" s="21" t="s">
        <v>54</v>
      </c>
      <c r="B29" s="22">
        <v>44525</v>
      </c>
      <c r="C29" s="23" t="s">
        <v>19</v>
      </c>
      <c r="D29" s="23" t="s">
        <v>20</v>
      </c>
      <c r="E29" s="23"/>
      <c r="F29" s="23"/>
      <c r="G29" s="23" t="s">
        <v>21</v>
      </c>
      <c r="H29" s="23"/>
      <c r="I29" s="24" t="s">
        <v>26</v>
      </c>
      <c r="J29" s="25"/>
      <c r="K29" s="26">
        <v>10000</v>
      </c>
      <c r="L29" s="27"/>
      <c r="O29" s="28"/>
      <c r="P29" s="29"/>
    </row>
    <row r="30" spans="1:17" ht="24.95" customHeight="1" x14ac:dyDescent="0.3">
      <c r="A30" s="11" t="s">
        <v>55</v>
      </c>
      <c r="B30" s="12">
        <v>44526</v>
      </c>
      <c r="C30" s="13" t="s">
        <v>19</v>
      </c>
      <c r="D30" s="13" t="s">
        <v>20</v>
      </c>
      <c r="E30" s="13"/>
      <c r="F30" s="13"/>
      <c r="G30" s="13" t="s">
        <v>21</v>
      </c>
      <c r="H30" s="13"/>
      <c r="I30" s="17" t="s">
        <v>24</v>
      </c>
      <c r="J30" s="14"/>
      <c r="K30" s="15">
        <v>20000</v>
      </c>
      <c r="L30" s="19"/>
      <c r="O30" s="28"/>
      <c r="P30" s="30"/>
      <c r="Q30" s="30"/>
    </row>
    <row r="31" spans="1:17" ht="24.95" customHeight="1" x14ac:dyDescent="0.3">
      <c r="A31" s="11" t="s">
        <v>56</v>
      </c>
      <c r="B31" s="12">
        <v>44557</v>
      </c>
      <c r="C31" s="13" t="s">
        <v>19</v>
      </c>
      <c r="D31" s="13" t="s">
        <v>20</v>
      </c>
      <c r="E31" s="13"/>
      <c r="F31" s="13"/>
      <c r="G31" s="13" t="s">
        <v>21</v>
      </c>
      <c r="H31" s="13"/>
      <c r="I31" s="17" t="s">
        <v>22</v>
      </c>
      <c r="J31" s="14"/>
      <c r="K31" s="15">
        <v>10000</v>
      </c>
      <c r="L31" s="19"/>
      <c r="N31" s="28"/>
      <c r="O31" s="28"/>
    </row>
    <row r="32" spans="1:17" ht="24.95" customHeight="1" x14ac:dyDescent="0.3">
      <c r="A32" s="11" t="s">
        <v>57</v>
      </c>
      <c r="B32" s="12">
        <v>44557</v>
      </c>
      <c r="C32" s="13" t="s">
        <v>19</v>
      </c>
      <c r="D32" s="13" t="s">
        <v>20</v>
      </c>
      <c r="E32" s="13"/>
      <c r="F32" s="13"/>
      <c r="G32" s="13" t="s">
        <v>21</v>
      </c>
      <c r="H32" s="13"/>
      <c r="I32" s="17" t="s">
        <v>24</v>
      </c>
      <c r="J32" s="14"/>
      <c r="K32" s="15">
        <v>20000</v>
      </c>
      <c r="L32" s="19"/>
      <c r="O32" s="29"/>
    </row>
    <row r="33" spans="1:13" s="38" customFormat="1" ht="24.95" customHeight="1" thickBot="1" x14ac:dyDescent="0.35">
      <c r="A33" s="31" t="s">
        <v>58</v>
      </c>
      <c r="B33" s="32"/>
      <c r="C33" s="32"/>
      <c r="D33" s="32"/>
      <c r="E33" s="33"/>
      <c r="F33" s="34"/>
      <c r="G33" s="35"/>
      <c r="H33" s="35"/>
      <c r="I33" s="34"/>
      <c r="J33" s="34"/>
      <c r="K33" s="36">
        <f>SUM(K6:K32)</f>
        <v>1859694</v>
      </c>
      <c r="L33" s="37"/>
    </row>
    <row r="34" spans="1:13" ht="18.75" x14ac:dyDescent="0.3">
      <c r="A34" s="184" t="s">
        <v>0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</row>
    <row r="35" spans="1:13" ht="7.5" customHeight="1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40"/>
      <c r="L35" s="39"/>
    </row>
    <row r="36" spans="1:13" ht="36.75" customHeight="1" x14ac:dyDescent="0.3">
      <c r="A36" s="185" t="s">
        <v>59</v>
      </c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  <row r="37" spans="1:13" ht="17.25" thickBot="1" x14ac:dyDescent="0.35">
      <c r="A37" s="186" t="s">
        <v>60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</row>
    <row r="38" spans="1:13" ht="36" x14ac:dyDescent="0.3">
      <c r="A38" s="4" t="s">
        <v>61</v>
      </c>
      <c r="B38" s="5" t="s">
        <v>4</v>
      </c>
      <c r="C38" s="5" t="s">
        <v>5</v>
      </c>
      <c r="D38" s="5" t="s">
        <v>62</v>
      </c>
      <c r="E38" s="6" t="s">
        <v>63</v>
      </c>
      <c r="F38" s="5" t="s">
        <v>64</v>
      </c>
      <c r="G38" s="7" t="s">
        <v>65</v>
      </c>
      <c r="H38" s="7" t="s">
        <v>10</v>
      </c>
      <c r="I38" s="8" t="s">
        <v>66</v>
      </c>
      <c r="J38" s="8" t="s">
        <v>12</v>
      </c>
      <c r="K38" s="9" t="s">
        <v>67</v>
      </c>
      <c r="L38" s="10" t="s">
        <v>14</v>
      </c>
    </row>
    <row r="39" spans="1:13" ht="27.75" customHeight="1" x14ac:dyDescent="0.3">
      <c r="A39" s="11" t="s">
        <v>15</v>
      </c>
      <c r="B39" s="12">
        <v>44197</v>
      </c>
      <c r="C39" s="13" t="s">
        <v>68</v>
      </c>
      <c r="D39" s="13"/>
      <c r="E39" s="13" t="s">
        <v>17</v>
      </c>
      <c r="F39" s="13" t="s">
        <v>17</v>
      </c>
      <c r="G39" s="13"/>
      <c r="H39" s="13" t="s">
        <v>17</v>
      </c>
      <c r="I39" s="13"/>
      <c r="J39" s="14"/>
      <c r="K39" s="15">
        <v>59</v>
      </c>
      <c r="L39" s="16"/>
    </row>
    <row r="40" spans="1:13" ht="27.75" customHeight="1" x14ac:dyDescent="0.3">
      <c r="A40" s="11" t="s">
        <v>69</v>
      </c>
      <c r="B40" s="12">
        <v>44276</v>
      </c>
      <c r="C40" s="13" t="s">
        <v>70</v>
      </c>
      <c r="D40" s="13"/>
      <c r="E40" s="13" t="s">
        <v>17</v>
      </c>
      <c r="F40" s="13" t="s">
        <v>17</v>
      </c>
      <c r="G40" s="13"/>
      <c r="H40" s="13" t="s">
        <v>17</v>
      </c>
      <c r="I40" s="13"/>
      <c r="J40" s="14"/>
      <c r="K40" s="15">
        <v>39</v>
      </c>
      <c r="L40" s="18"/>
    </row>
    <row r="41" spans="1:13" ht="27.75" customHeight="1" x14ac:dyDescent="0.3">
      <c r="A41" s="11" t="s">
        <v>23</v>
      </c>
      <c r="B41" s="12">
        <v>44356</v>
      </c>
      <c r="C41" s="13" t="s">
        <v>71</v>
      </c>
      <c r="D41" s="41" t="s">
        <v>72</v>
      </c>
      <c r="E41" s="13"/>
      <c r="F41" s="13"/>
      <c r="G41" s="13" t="s">
        <v>21</v>
      </c>
      <c r="H41" s="13" t="s">
        <v>17</v>
      </c>
      <c r="I41" s="41" t="s">
        <v>73</v>
      </c>
      <c r="J41" s="14"/>
      <c r="K41" s="15">
        <v>15000000</v>
      </c>
      <c r="L41" s="18"/>
    </row>
    <row r="42" spans="1:13" ht="27.75" customHeight="1" x14ac:dyDescent="0.3">
      <c r="A42" s="11" t="s">
        <v>25</v>
      </c>
      <c r="B42" s="12">
        <v>44367</v>
      </c>
      <c r="C42" s="13" t="s">
        <v>74</v>
      </c>
      <c r="D42" s="13"/>
      <c r="E42" s="13"/>
      <c r="F42" s="13"/>
      <c r="G42" s="13"/>
      <c r="H42" s="13" t="s">
        <v>17</v>
      </c>
      <c r="I42" s="13"/>
      <c r="J42" s="14"/>
      <c r="K42" s="15">
        <v>45</v>
      </c>
      <c r="L42" s="19"/>
    </row>
    <row r="43" spans="1:13" ht="27.75" customHeight="1" x14ac:dyDescent="0.3">
      <c r="A43" s="11" t="s">
        <v>27</v>
      </c>
      <c r="B43" s="12">
        <v>44441</v>
      </c>
      <c r="C43" s="13" t="s">
        <v>75</v>
      </c>
      <c r="D43" s="41" t="s">
        <v>76</v>
      </c>
      <c r="E43" s="13"/>
      <c r="F43" s="13"/>
      <c r="G43" s="13" t="s">
        <v>21</v>
      </c>
      <c r="H43" s="13" t="s">
        <v>17</v>
      </c>
      <c r="I43" s="41" t="s">
        <v>73</v>
      </c>
      <c r="J43" s="14"/>
      <c r="K43" s="15">
        <v>15000000</v>
      </c>
      <c r="L43" s="19"/>
    </row>
    <row r="44" spans="1:13" ht="27.75" customHeight="1" x14ac:dyDescent="0.3">
      <c r="A44" s="11" t="s">
        <v>29</v>
      </c>
      <c r="B44" s="12">
        <v>44458</v>
      </c>
      <c r="C44" s="13" t="s">
        <v>77</v>
      </c>
      <c r="D44" s="13"/>
      <c r="E44" s="13"/>
      <c r="F44" s="13"/>
      <c r="G44" s="13"/>
      <c r="H44" s="13"/>
      <c r="I44" s="13"/>
      <c r="J44" s="14"/>
      <c r="K44" s="15">
        <v>408</v>
      </c>
      <c r="L44" s="19"/>
    </row>
    <row r="45" spans="1:13" ht="27.75" customHeight="1" x14ac:dyDescent="0.3">
      <c r="A45" s="11" t="s">
        <v>31</v>
      </c>
      <c r="B45" s="12">
        <v>44549</v>
      </c>
      <c r="C45" s="13" t="s">
        <v>77</v>
      </c>
      <c r="D45" s="13"/>
      <c r="E45" s="13"/>
      <c r="F45" s="13"/>
      <c r="G45" s="13"/>
      <c r="H45" s="13"/>
      <c r="I45" s="13"/>
      <c r="J45" s="14"/>
      <c r="K45" s="15">
        <v>314</v>
      </c>
      <c r="L45" s="19"/>
    </row>
    <row r="46" spans="1:13" ht="27.75" customHeight="1" thickBot="1" x14ac:dyDescent="0.35">
      <c r="A46" s="42" t="s">
        <v>78</v>
      </c>
      <c r="B46" s="43"/>
      <c r="C46" s="44"/>
      <c r="D46" s="44"/>
      <c r="E46" s="44"/>
      <c r="F46" s="44"/>
      <c r="G46" s="44"/>
      <c r="H46" s="44"/>
      <c r="I46" s="44"/>
      <c r="J46" s="45"/>
      <c r="K46" s="46">
        <f>SUM(K39:K45)</f>
        <v>30000865</v>
      </c>
      <c r="L46" s="47"/>
    </row>
    <row r="48" spans="1:13" x14ac:dyDescent="0.3">
      <c r="M48" s="48"/>
    </row>
  </sheetData>
  <mergeCells count="6">
    <mergeCell ref="A37:L37"/>
    <mergeCell ref="A1:L1"/>
    <mergeCell ref="A3:L3"/>
    <mergeCell ref="A4:L4"/>
    <mergeCell ref="A34:L34"/>
    <mergeCell ref="A36:L36"/>
  </mergeCells>
  <phoneticPr fontId="2" type="noConversion"/>
  <printOptions horizontalCentered="1"/>
  <pageMargins left="3.937007874015748E-2" right="3.937007874015748E-2" top="0.59055118110236227" bottom="3.937007874015748E-2" header="3.937007874015748E-2" footer="3.937007874015748E-2"/>
  <pageSetup paperSize="9" scale="95" orientation="portrait" r:id="rId1"/>
  <rowBreaks count="1" manualBreakCount="1">
    <brk id="3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view="pageBreakPreview" topLeftCell="A8" zoomScaleSheetLayoutView="100" workbookViewId="0">
      <selection activeCell="J8" sqref="J8"/>
    </sheetView>
  </sheetViews>
  <sheetFormatPr defaultRowHeight="16.5" x14ac:dyDescent="0.3"/>
  <cols>
    <col min="1" max="1" width="4.25" customWidth="1"/>
    <col min="2" max="2" width="10.25" customWidth="1"/>
    <col min="3" max="3" width="11.75" customWidth="1"/>
    <col min="4" max="4" width="5.375" customWidth="1"/>
    <col min="5" max="5" width="5.5" customWidth="1"/>
    <col min="6" max="6" width="4" customWidth="1"/>
    <col min="7" max="8" width="5.375" customWidth="1"/>
    <col min="9" max="9" width="7.5" customWidth="1"/>
    <col min="10" max="10" width="9.125" customWidth="1"/>
    <col min="11" max="11" width="9.25" customWidth="1"/>
    <col min="12" max="12" width="3.625" customWidth="1"/>
    <col min="13" max="13" width="6.5" customWidth="1"/>
    <col min="14" max="14" width="9.625" customWidth="1"/>
    <col min="15" max="15" width="5.5" customWidth="1"/>
  </cols>
  <sheetData>
    <row r="1" spans="1:15" ht="17.25" thickBot="1" x14ac:dyDescent="0.35">
      <c r="A1" s="183" t="s">
        <v>79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49"/>
      <c r="O1" s="50"/>
    </row>
    <row r="2" spans="1:15" ht="33.75" x14ac:dyDescent="0.3">
      <c r="A2" s="51" t="s">
        <v>80</v>
      </c>
      <c r="B2" s="52" t="s">
        <v>4</v>
      </c>
      <c r="C2" s="52" t="s">
        <v>81</v>
      </c>
      <c r="D2" s="52" t="s">
        <v>62</v>
      </c>
      <c r="E2" s="53" t="s">
        <v>63</v>
      </c>
      <c r="F2" s="52" t="s">
        <v>82</v>
      </c>
      <c r="G2" s="54" t="s">
        <v>65</v>
      </c>
      <c r="H2" s="54" t="s">
        <v>10</v>
      </c>
      <c r="I2" s="55" t="s">
        <v>11</v>
      </c>
      <c r="J2" s="56" t="s">
        <v>12</v>
      </c>
      <c r="K2" s="56" t="s">
        <v>83</v>
      </c>
      <c r="L2" s="55" t="s">
        <v>84</v>
      </c>
      <c r="M2" s="54" t="s">
        <v>85</v>
      </c>
      <c r="N2" s="57" t="s">
        <v>86</v>
      </c>
      <c r="O2" s="58" t="s">
        <v>87</v>
      </c>
    </row>
    <row r="3" spans="1:15" ht="35.1" customHeight="1" x14ac:dyDescent="0.3">
      <c r="A3" s="59" t="s">
        <v>15</v>
      </c>
      <c r="B3" s="60">
        <v>20210113</v>
      </c>
      <c r="C3" s="61" t="s">
        <v>19</v>
      </c>
      <c r="D3" s="62" t="s">
        <v>88</v>
      </c>
      <c r="E3" s="63"/>
      <c r="F3" s="63"/>
      <c r="G3" s="62" t="s">
        <v>21</v>
      </c>
      <c r="H3" s="64"/>
      <c r="I3" s="61" t="s">
        <v>89</v>
      </c>
      <c r="J3" s="65" t="s">
        <v>90</v>
      </c>
      <c r="K3" s="65" t="s">
        <v>90</v>
      </c>
      <c r="L3" s="61" t="s">
        <v>91</v>
      </c>
      <c r="M3" s="66">
        <v>2</v>
      </c>
      <c r="N3" s="67">
        <v>114000</v>
      </c>
      <c r="O3" s="68"/>
    </row>
    <row r="4" spans="1:15" ht="35.1" customHeight="1" x14ac:dyDescent="0.3">
      <c r="A4" s="59" t="s">
        <v>92</v>
      </c>
      <c r="B4" s="60">
        <v>20210203</v>
      </c>
      <c r="C4" s="61" t="s">
        <v>19</v>
      </c>
      <c r="D4" s="62" t="s">
        <v>88</v>
      </c>
      <c r="E4" s="63"/>
      <c r="F4" s="63"/>
      <c r="G4" s="62" t="s">
        <v>21</v>
      </c>
      <c r="H4" s="64"/>
      <c r="I4" s="61" t="s">
        <v>89</v>
      </c>
      <c r="J4" s="65" t="s">
        <v>90</v>
      </c>
      <c r="K4" s="65" t="s">
        <v>90</v>
      </c>
      <c r="L4" s="61" t="s">
        <v>91</v>
      </c>
      <c r="M4" s="66">
        <v>2</v>
      </c>
      <c r="N4" s="67">
        <v>116000</v>
      </c>
      <c r="O4" s="68"/>
    </row>
    <row r="5" spans="1:15" ht="35.1" customHeight="1" x14ac:dyDescent="0.3">
      <c r="A5" s="59" t="s">
        <v>23</v>
      </c>
      <c r="B5" s="60">
        <v>20210305</v>
      </c>
      <c r="C5" s="61" t="s">
        <v>19</v>
      </c>
      <c r="D5" s="62" t="s">
        <v>88</v>
      </c>
      <c r="E5" s="64"/>
      <c r="F5" s="63"/>
      <c r="G5" s="62" t="s">
        <v>21</v>
      </c>
      <c r="H5" s="64"/>
      <c r="I5" s="61" t="s">
        <v>89</v>
      </c>
      <c r="J5" s="65" t="s">
        <v>90</v>
      </c>
      <c r="K5" s="65" t="s">
        <v>90</v>
      </c>
      <c r="L5" s="61" t="s">
        <v>91</v>
      </c>
      <c r="M5" s="66">
        <v>2</v>
      </c>
      <c r="N5" s="67">
        <v>116000</v>
      </c>
      <c r="O5" s="68"/>
    </row>
    <row r="6" spans="1:15" ht="35.1" customHeight="1" x14ac:dyDescent="0.3">
      <c r="A6" s="59" t="s">
        <v>25</v>
      </c>
      <c r="B6" s="60">
        <v>20210317</v>
      </c>
      <c r="C6" s="61" t="s">
        <v>75</v>
      </c>
      <c r="D6" s="62" t="s">
        <v>88</v>
      </c>
      <c r="E6" s="64"/>
      <c r="F6" s="63"/>
      <c r="G6" s="62" t="s">
        <v>21</v>
      </c>
      <c r="H6" s="64"/>
      <c r="I6" s="61" t="s">
        <v>93</v>
      </c>
      <c r="J6" s="65" t="s">
        <v>94</v>
      </c>
      <c r="K6" s="65" t="s">
        <v>95</v>
      </c>
      <c r="L6" s="61" t="s">
        <v>91</v>
      </c>
      <c r="M6" s="66">
        <v>300</v>
      </c>
      <c r="N6" s="67">
        <v>150000</v>
      </c>
      <c r="O6" s="68"/>
    </row>
    <row r="7" spans="1:15" ht="35.1" customHeight="1" x14ac:dyDescent="0.3">
      <c r="A7" s="59" t="s">
        <v>27</v>
      </c>
      <c r="B7" s="60">
        <v>20210402</v>
      </c>
      <c r="C7" s="61" t="s">
        <v>19</v>
      </c>
      <c r="D7" s="62" t="s">
        <v>88</v>
      </c>
      <c r="E7" s="63"/>
      <c r="F7" s="63"/>
      <c r="G7" s="62" t="s">
        <v>21</v>
      </c>
      <c r="H7" s="64"/>
      <c r="I7" s="61" t="s">
        <v>89</v>
      </c>
      <c r="J7" s="65" t="s">
        <v>90</v>
      </c>
      <c r="K7" s="65" t="s">
        <v>90</v>
      </c>
      <c r="L7" s="61" t="s">
        <v>91</v>
      </c>
      <c r="M7" s="66">
        <v>2</v>
      </c>
      <c r="N7" s="67">
        <v>116000</v>
      </c>
      <c r="O7" s="68"/>
    </row>
    <row r="8" spans="1:15" ht="35.1" customHeight="1" x14ac:dyDescent="0.3">
      <c r="A8" s="59" t="s">
        <v>29</v>
      </c>
      <c r="B8" s="60">
        <v>20210507</v>
      </c>
      <c r="C8" s="61" t="s">
        <v>19</v>
      </c>
      <c r="D8" s="62" t="s">
        <v>88</v>
      </c>
      <c r="E8" s="63"/>
      <c r="F8" s="63"/>
      <c r="G8" s="62" t="s">
        <v>21</v>
      </c>
      <c r="H8" s="64"/>
      <c r="I8" s="61" t="s">
        <v>89</v>
      </c>
      <c r="J8" s="65" t="s">
        <v>90</v>
      </c>
      <c r="K8" s="65" t="s">
        <v>90</v>
      </c>
      <c r="L8" s="61" t="s">
        <v>91</v>
      </c>
      <c r="M8" s="66">
        <v>2</v>
      </c>
      <c r="N8" s="67">
        <v>118000</v>
      </c>
      <c r="O8" s="68"/>
    </row>
    <row r="9" spans="1:15" ht="35.1" customHeight="1" x14ac:dyDescent="0.3">
      <c r="A9" s="69" t="s">
        <v>31</v>
      </c>
      <c r="B9" s="70">
        <v>20210518</v>
      </c>
      <c r="C9" s="71" t="s">
        <v>75</v>
      </c>
      <c r="D9" s="72" t="s">
        <v>96</v>
      </c>
      <c r="E9" s="73" t="s">
        <v>97</v>
      </c>
      <c r="F9" s="74"/>
      <c r="G9" s="72" t="s">
        <v>21</v>
      </c>
      <c r="H9" s="73"/>
      <c r="I9" s="71" t="s">
        <v>98</v>
      </c>
      <c r="J9" s="75" t="s">
        <v>99</v>
      </c>
      <c r="K9" s="75" t="s">
        <v>100</v>
      </c>
      <c r="L9" s="71" t="s">
        <v>91</v>
      </c>
      <c r="M9" s="76">
        <v>10</v>
      </c>
      <c r="N9" s="77">
        <v>1000000</v>
      </c>
      <c r="O9" s="78"/>
    </row>
    <row r="10" spans="1:15" ht="35.1" customHeight="1" x14ac:dyDescent="0.3">
      <c r="A10" s="59" t="s">
        <v>33</v>
      </c>
      <c r="B10" s="60">
        <v>20210602</v>
      </c>
      <c r="C10" s="61" t="s">
        <v>19</v>
      </c>
      <c r="D10" s="62" t="s">
        <v>88</v>
      </c>
      <c r="E10" s="63"/>
      <c r="F10" s="63"/>
      <c r="G10" s="62" t="s">
        <v>21</v>
      </c>
      <c r="H10" s="64"/>
      <c r="I10" s="61" t="s">
        <v>89</v>
      </c>
      <c r="J10" s="65" t="s">
        <v>90</v>
      </c>
      <c r="K10" s="65" t="s">
        <v>90</v>
      </c>
      <c r="L10" s="61" t="s">
        <v>91</v>
      </c>
      <c r="M10" s="66">
        <v>2</v>
      </c>
      <c r="N10" s="67">
        <v>118000</v>
      </c>
      <c r="O10" s="68"/>
    </row>
    <row r="11" spans="1:15" ht="35.1" customHeight="1" x14ac:dyDescent="0.3">
      <c r="A11" s="59" t="s">
        <v>34</v>
      </c>
      <c r="B11" s="60">
        <v>20210608</v>
      </c>
      <c r="C11" s="61" t="s">
        <v>75</v>
      </c>
      <c r="D11" s="62" t="s">
        <v>88</v>
      </c>
      <c r="E11" s="64"/>
      <c r="F11" s="63"/>
      <c r="G11" s="62" t="s">
        <v>21</v>
      </c>
      <c r="H11" s="64"/>
      <c r="I11" s="61" t="s">
        <v>93</v>
      </c>
      <c r="J11" s="65" t="s">
        <v>101</v>
      </c>
      <c r="K11" s="65" t="s">
        <v>101</v>
      </c>
      <c r="L11" s="61" t="s">
        <v>91</v>
      </c>
      <c r="M11" s="79">
        <v>1000</v>
      </c>
      <c r="N11" s="67">
        <v>120000</v>
      </c>
      <c r="O11" s="68"/>
    </row>
    <row r="12" spans="1:15" ht="35.1" customHeight="1" x14ac:dyDescent="0.3">
      <c r="A12" s="59" t="s">
        <v>35</v>
      </c>
      <c r="B12" s="60">
        <v>20210702</v>
      </c>
      <c r="C12" s="61" t="s">
        <v>19</v>
      </c>
      <c r="D12" s="62" t="s">
        <v>88</v>
      </c>
      <c r="E12" s="64"/>
      <c r="F12" s="63"/>
      <c r="G12" s="62" t="s">
        <v>21</v>
      </c>
      <c r="H12" s="64"/>
      <c r="I12" s="61" t="s">
        <v>89</v>
      </c>
      <c r="J12" s="65" t="s">
        <v>90</v>
      </c>
      <c r="K12" s="65" t="s">
        <v>90</v>
      </c>
      <c r="L12" s="61" t="s">
        <v>91</v>
      </c>
      <c r="M12" s="66">
        <v>3</v>
      </c>
      <c r="N12" s="67">
        <v>177000</v>
      </c>
      <c r="O12" s="68"/>
    </row>
    <row r="13" spans="1:15" ht="35.1" customHeight="1" x14ac:dyDescent="0.3">
      <c r="A13" s="59" t="s">
        <v>37</v>
      </c>
      <c r="B13" s="60">
        <v>20210721</v>
      </c>
      <c r="C13" s="61" t="s">
        <v>19</v>
      </c>
      <c r="D13" s="62" t="s">
        <v>88</v>
      </c>
      <c r="E13" s="63"/>
      <c r="F13" s="63"/>
      <c r="G13" s="62" t="s">
        <v>21</v>
      </c>
      <c r="H13" s="64"/>
      <c r="I13" s="61" t="s">
        <v>89</v>
      </c>
      <c r="J13" s="65" t="s">
        <v>102</v>
      </c>
      <c r="K13" s="65" t="s">
        <v>102</v>
      </c>
      <c r="L13" s="61" t="s">
        <v>91</v>
      </c>
      <c r="M13" s="66">
        <v>2</v>
      </c>
      <c r="N13" s="67">
        <v>36000</v>
      </c>
      <c r="O13" s="68"/>
    </row>
    <row r="14" spans="1:15" ht="35.1" customHeight="1" x14ac:dyDescent="0.3">
      <c r="A14" s="59" t="s">
        <v>39</v>
      </c>
      <c r="B14" s="60">
        <v>20210802</v>
      </c>
      <c r="C14" s="61" t="s">
        <v>19</v>
      </c>
      <c r="D14" s="62" t="s">
        <v>88</v>
      </c>
      <c r="E14" s="63"/>
      <c r="F14" s="63"/>
      <c r="G14" s="62" t="s">
        <v>21</v>
      </c>
      <c r="H14" s="64"/>
      <c r="I14" s="61" t="s">
        <v>89</v>
      </c>
      <c r="J14" s="65" t="s">
        <v>90</v>
      </c>
      <c r="K14" s="65" t="s">
        <v>90</v>
      </c>
      <c r="L14" s="61" t="s">
        <v>91</v>
      </c>
      <c r="M14" s="66">
        <v>3</v>
      </c>
      <c r="N14" s="67">
        <v>177000</v>
      </c>
      <c r="O14" s="68"/>
    </row>
    <row r="15" spans="1:15" ht="35.1" customHeight="1" x14ac:dyDescent="0.3">
      <c r="A15" s="59" t="s">
        <v>40</v>
      </c>
      <c r="B15" s="60">
        <v>20210819</v>
      </c>
      <c r="C15" s="61" t="s">
        <v>75</v>
      </c>
      <c r="D15" s="62" t="s">
        <v>88</v>
      </c>
      <c r="E15" s="80"/>
      <c r="F15" s="81"/>
      <c r="G15" s="62" t="s">
        <v>21</v>
      </c>
      <c r="H15" s="81"/>
      <c r="I15" s="61" t="s">
        <v>93</v>
      </c>
      <c r="J15" s="65" t="s">
        <v>101</v>
      </c>
      <c r="K15" s="65" t="s">
        <v>101</v>
      </c>
      <c r="L15" s="61" t="s">
        <v>91</v>
      </c>
      <c r="M15" s="79">
        <v>1000</v>
      </c>
      <c r="N15" s="67">
        <v>120000</v>
      </c>
      <c r="O15" s="68"/>
    </row>
    <row r="16" spans="1:15" ht="35.1" customHeight="1" x14ac:dyDescent="0.3">
      <c r="A16" s="59" t="s">
        <v>42</v>
      </c>
      <c r="B16" s="60">
        <v>20210901</v>
      </c>
      <c r="C16" s="61" t="s">
        <v>19</v>
      </c>
      <c r="D16" s="62" t="s">
        <v>88</v>
      </c>
      <c r="E16" s="64"/>
      <c r="F16" s="63"/>
      <c r="G16" s="62" t="s">
        <v>21</v>
      </c>
      <c r="H16" s="81"/>
      <c r="I16" s="61" t="s">
        <v>89</v>
      </c>
      <c r="J16" s="65" t="s">
        <v>90</v>
      </c>
      <c r="K16" s="65" t="s">
        <v>103</v>
      </c>
      <c r="L16" s="61" t="s">
        <v>91</v>
      </c>
      <c r="M16" s="66">
        <v>3</v>
      </c>
      <c r="N16" s="67">
        <v>177000</v>
      </c>
      <c r="O16" s="68"/>
    </row>
    <row r="17" spans="1:15" ht="35.1" customHeight="1" x14ac:dyDescent="0.3">
      <c r="A17" s="59" t="s">
        <v>43</v>
      </c>
      <c r="B17" s="60">
        <v>20210910</v>
      </c>
      <c r="C17" s="61" t="s">
        <v>75</v>
      </c>
      <c r="D17" s="62" t="s">
        <v>88</v>
      </c>
      <c r="E17" s="80"/>
      <c r="F17" s="81"/>
      <c r="G17" s="62" t="s">
        <v>21</v>
      </c>
      <c r="H17" s="81"/>
      <c r="I17" s="61" t="s">
        <v>93</v>
      </c>
      <c r="J17" s="65" t="s">
        <v>94</v>
      </c>
      <c r="K17" s="65" t="s">
        <v>95</v>
      </c>
      <c r="L17" s="61" t="s">
        <v>91</v>
      </c>
      <c r="M17" s="66">
        <v>200</v>
      </c>
      <c r="N17" s="67">
        <v>56000</v>
      </c>
      <c r="O17" s="68"/>
    </row>
    <row r="18" spans="1:15" ht="35.1" customHeight="1" x14ac:dyDescent="0.3">
      <c r="A18" s="69" t="s">
        <v>45</v>
      </c>
      <c r="B18" s="70">
        <v>20211018</v>
      </c>
      <c r="C18" s="71" t="s">
        <v>19</v>
      </c>
      <c r="D18" s="72" t="s">
        <v>88</v>
      </c>
      <c r="E18" s="82"/>
      <c r="F18" s="83"/>
      <c r="G18" s="72" t="s">
        <v>21</v>
      </c>
      <c r="H18" s="83"/>
      <c r="I18" s="71" t="s">
        <v>89</v>
      </c>
      <c r="J18" s="75" t="s">
        <v>90</v>
      </c>
      <c r="K18" s="75" t="s">
        <v>90</v>
      </c>
      <c r="L18" s="71" t="s">
        <v>91</v>
      </c>
      <c r="M18" s="76">
        <v>3</v>
      </c>
      <c r="N18" s="77">
        <v>174000</v>
      </c>
      <c r="O18" s="84"/>
    </row>
    <row r="19" spans="1:15" ht="35.1" customHeight="1" x14ac:dyDescent="0.3">
      <c r="A19" s="69" t="s">
        <v>46</v>
      </c>
      <c r="B19" s="70">
        <v>20211105</v>
      </c>
      <c r="C19" s="71" t="s">
        <v>19</v>
      </c>
      <c r="D19" s="72" t="s">
        <v>88</v>
      </c>
      <c r="E19" s="82"/>
      <c r="F19" s="83"/>
      <c r="G19" s="72" t="s">
        <v>21</v>
      </c>
      <c r="H19" s="83"/>
      <c r="I19" s="71" t="s">
        <v>89</v>
      </c>
      <c r="J19" s="75" t="s">
        <v>90</v>
      </c>
      <c r="K19" s="75" t="s">
        <v>90</v>
      </c>
      <c r="L19" s="71" t="s">
        <v>91</v>
      </c>
      <c r="M19" s="76">
        <v>3</v>
      </c>
      <c r="N19" s="77">
        <v>174000</v>
      </c>
      <c r="O19" s="84"/>
    </row>
    <row r="20" spans="1:15" ht="35.1" customHeight="1" x14ac:dyDescent="0.3">
      <c r="A20" s="69" t="s">
        <v>47</v>
      </c>
      <c r="B20" s="70">
        <v>20211201</v>
      </c>
      <c r="C20" s="71" t="s">
        <v>19</v>
      </c>
      <c r="D20" s="72" t="s">
        <v>88</v>
      </c>
      <c r="E20" s="85"/>
      <c r="F20" s="86"/>
      <c r="G20" s="72" t="s">
        <v>21</v>
      </c>
      <c r="H20" s="87"/>
      <c r="I20" s="71" t="s">
        <v>89</v>
      </c>
      <c r="J20" s="75" t="s">
        <v>90</v>
      </c>
      <c r="K20" s="75" t="s">
        <v>90</v>
      </c>
      <c r="L20" s="71" t="s">
        <v>91</v>
      </c>
      <c r="M20" s="76">
        <v>3</v>
      </c>
      <c r="N20" s="77">
        <v>171000</v>
      </c>
      <c r="O20" s="88"/>
    </row>
    <row r="21" spans="1:15" ht="35.1" customHeight="1" x14ac:dyDescent="0.3">
      <c r="A21" s="69" t="s">
        <v>104</v>
      </c>
      <c r="B21" s="89" t="s">
        <v>105</v>
      </c>
      <c r="C21" s="71" t="s">
        <v>19</v>
      </c>
      <c r="D21" s="72" t="s">
        <v>88</v>
      </c>
      <c r="E21" s="85"/>
      <c r="F21" s="86"/>
      <c r="G21" s="72" t="s">
        <v>21</v>
      </c>
      <c r="H21" s="87"/>
      <c r="I21" s="71" t="s">
        <v>89</v>
      </c>
      <c r="J21" s="75" t="s">
        <v>106</v>
      </c>
      <c r="K21" s="75" t="s">
        <v>107</v>
      </c>
      <c r="L21" s="71" t="s">
        <v>108</v>
      </c>
      <c r="M21" s="76">
        <v>1</v>
      </c>
      <c r="N21" s="77">
        <v>17000</v>
      </c>
      <c r="O21" s="88"/>
    </row>
    <row r="22" spans="1:15" s="38" customFormat="1" ht="30" customHeight="1" thickBot="1" x14ac:dyDescent="0.35">
      <c r="A22" s="90" t="s">
        <v>109</v>
      </c>
      <c r="B22" s="91"/>
      <c r="C22" s="92"/>
      <c r="D22" s="91"/>
      <c r="E22" s="93"/>
      <c r="F22" s="94"/>
      <c r="G22" s="95"/>
      <c r="H22" s="94"/>
      <c r="I22" s="96"/>
      <c r="J22" s="97"/>
      <c r="K22" s="98"/>
      <c r="L22" s="96"/>
      <c r="M22" s="99">
        <f>SUM(M3:M21)</f>
        <v>2543</v>
      </c>
      <c r="N22" s="99">
        <f>SUM(N3:N21)</f>
        <v>3247000</v>
      </c>
      <c r="O22" s="100"/>
    </row>
  </sheetData>
  <mergeCells count="1">
    <mergeCell ref="A1:M1"/>
  </mergeCells>
  <phoneticPr fontId="2" type="noConversion"/>
  <printOptions horizontalCentered="1"/>
  <pageMargins left="3.937007874015748E-2" right="3.937007874015748E-2" top="0.59055118110236227" bottom="3.937007874015748E-2" header="3.937007874015748E-2" footer="3.937007874015748E-2"/>
  <pageSetup paperSize="9" scale="90" orientation="portrait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7"/>
  <sheetViews>
    <sheetView view="pageBreakPreview" zoomScale="130" zoomScaleSheetLayoutView="130" workbookViewId="0">
      <selection activeCell="B10" sqref="B10"/>
    </sheetView>
  </sheetViews>
  <sheetFormatPr defaultRowHeight="16.5" x14ac:dyDescent="0.3"/>
  <cols>
    <col min="1" max="1" width="7.375" customWidth="1"/>
    <col min="2" max="2" width="13" customWidth="1"/>
    <col min="3" max="3" width="29.5" customWidth="1"/>
    <col min="4" max="4" width="13.5" customWidth="1"/>
    <col min="5" max="6" width="9.625" customWidth="1"/>
    <col min="7" max="7" width="7.625" customWidth="1"/>
    <col min="9" max="9" width="7.5" customWidth="1"/>
    <col min="11" max="11" width="9.25" customWidth="1"/>
    <col min="13" max="13" width="6.5" customWidth="1"/>
  </cols>
  <sheetData>
    <row r="1" spans="1:15" ht="17.25" thickBot="1" x14ac:dyDescent="0.35">
      <c r="A1" s="101" t="s">
        <v>110</v>
      </c>
      <c r="B1" s="101"/>
      <c r="C1" s="101"/>
      <c r="D1" s="101"/>
      <c r="E1" s="101"/>
      <c r="F1" s="101"/>
      <c r="G1" s="101"/>
      <c r="H1" s="101"/>
      <c r="I1" s="101"/>
      <c r="J1" s="3"/>
      <c r="K1" s="3"/>
      <c r="L1" s="3"/>
    </row>
    <row r="2" spans="1:15" ht="25.5" customHeight="1" x14ac:dyDescent="0.3">
      <c r="A2" s="102" t="s">
        <v>111</v>
      </c>
      <c r="B2" s="103" t="s">
        <v>112</v>
      </c>
      <c r="C2" s="103" t="s">
        <v>113</v>
      </c>
      <c r="D2" s="104" t="s">
        <v>114</v>
      </c>
      <c r="E2" s="105" t="s">
        <v>115</v>
      </c>
      <c r="F2" s="103" t="s">
        <v>116</v>
      </c>
      <c r="G2" s="106" t="s">
        <v>117</v>
      </c>
      <c r="H2" s="3"/>
      <c r="I2" s="3"/>
      <c r="J2" s="3"/>
      <c r="K2" s="3"/>
      <c r="L2" s="3"/>
      <c r="M2" s="3"/>
      <c r="N2" s="3"/>
      <c r="O2" s="3"/>
    </row>
    <row r="3" spans="1:15" ht="25.5" customHeight="1" x14ac:dyDescent="0.3">
      <c r="A3" s="107" t="s">
        <v>118</v>
      </c>
      <c r="B3" s="108">
        <v>44357</v>
      </c>
      <c r="C3" s="109" t="s">
        <v>119</v>
      </c>
      <c r="D3" s="110">
        <v>47850</v>
      </c>
      <c r="E3" s="111"/>
      <c r="F3" s="112"/>
      <c r="G3" s="113"/>
      <c r="H3" s="3"/>
      <c r="I3" s="3"/>
      <c r="J3" s="3"/>
      <c r="K3" s="3"/>
      <c r="L3" s="3"/>
      <c r="M3" s="3"/>
      <c r="N3" s="3"/>
      <c r="O3" s="3"/>
    </row>
    <row r="4" spans="1:15" ht="25.5" customHeight="1" x14ac:dyDescent="0.3">
      <c r="A4" s="107" t="s">
        <v>120</v>
      </c>
      <c r="B4" s="108">
        <v>44434</v>
      </c>
      <c r="C4" s="109" t="s">
        <v>121</v>
      </c>
      <c r="D4" s="110">
        <v>867460</v>
      </c>
      <c r="E4" s="111"/>
      <c r="F4" s="112"/>
      <c r="G4" s="113"/>
      <c r="H4" s="3"/>
      <c r="I4" s="3"/>
      <c r="J4" s="3"/>
      <c r="K4" s="3"/>
      <c r="L4" s="3"/>
      <c r="M4" s="3"/>
      <c r="N4" s="3"/>
      <c r="O4" s="3"/>
    </row>
    <row r="5" spans="1:15" ht="25.5" customHeight="1" x14ac:dyDescent="0.3">
      <c r="A5" s="107" t="s">
        <v>122</v>
      </c>
      <c r="B5" s="108">
        <v>44434</v>
      </c>
      <c r="C5" s="109" t="s">
        <v>121</v>
      </c>
      <c r="D5" s="110">
        <v>2922744</v>
      </c>
      <c r="E5" s="111"/>
      <c r="F5" s="114"/>
      <c r="G5" s="115"/>
      <c r="H5" s="3"/>
      <c r="I5" s="3"/>
      <c r="J5" s="3"/>
      <c r="K5" s="3"/>
      <c r="L5" s="3"/>
      <c r="M5" s="3"/>
      <c r="N5" s="3"/>
      <c r="O5" s="3"/>
    </row>
    <row r="6" spans="1:15" ht="25.5" customHeight="1" x14ac:dyDescent="0.3">
      <c r="A6" s="107" t="s">
        <v>25</v>
      </c>
      <c r="B6" s="108">
        <v>44435</v>
      </c>
      <c r="C6" s="109" t="s">
        <v>123</v>
      </c>
      <c r="D6" s="110">
        <v>92500</v>
      </c>
      <c r="E6" s="111"/>
      <c r="F6" s="114"/>
      <c r="G6" s="115"/>
      <c r="H6" s="3"/>
      <c r="I6" s="3"/>
      <c r="J6" s="3"/>
      <c r="K6" s="3"/>
      <c r="L6" s="3"/>
      <c r="M6" s="3"/>
      <c r="N6" s="3"/>
      <c r="O6" s="3"/>
    </row>
    <row r="7" spans="1:15" ht="25.5" customHeight="1" x14ac:dyDescent="0.3">
      <c r="A7" s="107" t="s">
        <v>27</v>
      </c>
      <c r="B7" s="108">
        <v>44435</v>
      </c>
      <c r="C7" s="109" t="s">
        <v>124</v>
      </c>
      <c r="D7" s="110">
        <v>165350</v>
      </c>
      <c r="E7" s="111"/>
      <c r="F7" s="111"/>
      <c r="G7" s="116"/>
      <c r="H7" s="3"/>
      <c r="I7" s="3"/>
      <c r="J7" s="3"/>
      <c r="K7" s="3"/>
      <c r="L7" s="3"/>
      <c r="M7" s="3"/>
      <c r="N7" s="3"/>
      <c r="O7" s="3"/>
    </row>
    <row r="8" spans="1:15" ht="25.5" customHeight="1" x14ac:dyDescent="0.3">
      <c r="A8" s="107" t="s">
        <v>29</v>
      </c>
      <c r="B8" s="108">
        <v>44439</v>
      </c>
      <c r="C8" s="109" t="s">
        <v>121</v>
      </c>
      <c r="D8" s="110">
        <v>1141360</v>
      </c>
      <c r="E8" s="111"/>
      <c r="F8" s="112"/>
      <c r="G8" s="113"/>
      <c r="H8" s="3"/>
      <c r="I8" s="3"/>
      <c r="J8" s="3"/>
      <c r="K8" s="3"/>
      <c r="L8" s="3"/>
      <c r="M8" s="3"/>
      <c r="N8" s="3"/>
      <c r="O8" s="3"/>
    </row>
    <row r="9" spans="1:15" ht="25.5" customHeight="1" x14ac:dyDescent="0.3">
      <c r="A9" s="107" t="s">
        <v>31</v>
      </c>
      <c r="B9" s="108">
        <v>44441</v>
      </c>
      <c r="C9" s="109" t="s">
        <v>125</v>
      </c>
      <c r="D9" s="110">
        <v>240000</v>
      </c>
      <c r="E9" s="111"/>
      <c r="F9" s="114"/>
      <c r="G9" s="115"/>
      <c r="H9" s="3"/>
      <c r="I9" s="3"/>
      <c r="J9" s="3"/>
      <c r="K9" s="3"/>
      <c r="L9" s="3"/>
      <c r="M9" s="3"/>
      <c r="N9" s="3"/>
      <c r="O9" s="3"/>
    </row>
    <row r="10" spans="1:15" ht="25.5" customHeight="1" x14ac:dyDescent="0.3">
      <c r="A10" s="107" t="s">
        <v>33</v>
      </c>
      <c r="B10" s="108">
        <v>44454</v>
      </c>
      <c r="C10" s="109" t="s">
        <v>121</v>
      </c>
      <c r="D10" s="110">
        <v>732380</v>
      </c>
      <c r="E10" s="111"/>
      <c r="F10" s="114"/>
      <c r="G10" s="115"/>
      <c r="H10" s="3"/>
      <c r="I10" s="3"/>
      <c r="J10" s="3"/>
      <c r="K10" s="3"/>
      <c r="L10" s="3"/>
      <c r="M10" s="3"/>
      <c r="N10" s="3"/>
      <c r="O10" s="3"/>
    </row>
    <row r="11" spans="1:15" ht="25.5" customHeight="1" x14ac:dyDescent="0.3">
      <c r="A11" s="107" t="s">
        <v>34</v>
      </c>
      <c r="B11" s="108">
        <v>44469</v>
      </c>
      <c r="C11" s="109" t="s">
        <v>126</v>
      </c>
      <c r="D11" s="110">
        <v>3365824</v>
      </c>
      <c r="E11" s="111"/>
      <c r="F11" s="114"/>
      <c r="G11" s="115"/>
      <c r="H11" s="3"/>
      <c r="I11" s="3"/>
      <c r="J11" s="3"/>
      <c r="K11" s="3"/>
      <c r="L11" s="3"/>
      <c r="M11" s="3"/>
      <c r="N11" s="3"/>
      <c r="O11" s="3"/>
    </row>
    <row r="12" spans="1:15" ht="25.5" customHeight="1" x14ac:dyDescent="0.3">
      <c r="A12" s="107" t="s">
        <v>35</v>
      </c>
      <c r="B12" s="108">
        <v>44469</v>
      </c>
      <c r="C12" s="109" t="s">
        <v>126</v>
      </c>
      <c r="D12" s="110">
        <v>1504360</v>
      </c>
      <c r="E12" s="111"/>
      <c r="F12" s="111"/>
      <c r="G12" s="116"/>
      <c r="H12" s="3"/>
      <c r="I12" s="3"/>
      <c r="J12" s="3"/>
      <c r="K12" s="3"/>
      <c r="L12" s="3"/>
      <c r="M12" s="3"/>
      <c r="N12" s="3"/>
      <c r="O12" s="3"/>
    </row>
    <row r="13" spans="1:15" ht="25.5" customHeight="1" x14ac:dyDescent="0.3">
      <c r="A13" s="107" t="s">
        <v>37</v>
      </c>
      <c r="B13" s="108">
        <v>44481</v>
      </c>
      <c r="C13" s="109" t="s">
        <v>126</v>
      </c>
      <c r="D13" s="110">
        <v>1868680</v>
      </c>
      <c r="E13" s="111"/>
      <c r="F13" s="114"/>
      <c r="G13" s="115"/>
      <c r="H13" s="3"/>
      <c r="I13" s="3"/>
      <c r="J13" s="3"/>
      <c r="K13" s="3"/>
      <c r="L13" s="3"/>
      <c r="M13" s="3"/>
      <c r="N13" s="3"/>
      <c r="O13" s="3"/>
    </row>
    <row r="14" spans="1:15" ht="25.5" customHeight="1" x14ac:dyDescent="0.3">
      <c r="A14" s="107" t="s">
        <v>39</v>
      </c>
      <c r="B14" s="108">
        <v>44484</v>
      </c>
      <c r="C14" s="109" t="s">
        <v>126</v>
      </c>
      <c r="D14" s="110">
        <v>1852620</v>
      </c>
      <c r="E14" s="111"/>
      <c r="F14" s="114"/>
      <c r="G14" s="115"/>
      <c r="H14" s="3"/>
      <c r="I14" s="3"/>
      <c r="J14" s="3"/>
      <c r="K14" s="3"/>
      <c r="L14" s="3"/>
      <c r="M14" s="3"/>
      <c r="N14" s="3"/>
      <c r="O14" s="3"/>
    </row>
    <row r="15" spans="1:15" ht="25.5" customHeight="1" x14ac:dyDescent="0.3">
      <c r="A15" s="107" t="s">
        <v>40</v>
      </c>
      <c r="B15" s="108">
        <v>44488</v>
      </c>
      <c r="C15" s="109" t="s">
        <v>126</v>
      </c>
      <c r="D15" s="110">
        <v>2036760</v>
      </c>
      <c r="E15" s="111"/>
      <c r="F15" s="114"/>
      <c r="G15" s="115"/>
      <c r="H15" s="3"/>
      <c r="I15" s="3"/>
      <c r="J15" s="3"/>
      <c r="K15" s="3"/>
      <c r="L15" s="3"/>
      <c r="M15" s="3"/>
      <c r="N15" s="3"/>
      <c r="O15" s="3"/>
    </row>
    <row r="16" spans="1:15" ht="25.5" customHeight="1" x14ac:dyDescent="0.3">
      <c r="A16" s="107" t="s">
        <v>42</v>
      </c>
      <c r="B16" s="108">
        <v>44495</v>
      </c>
      <c r="C16" s="109" t="s">
        <v>127</v>
      </c>
      <c r="D16" s="110">
        <v>280000</v>
      </c>
      <c r="E16" s="111"/>
      <c r="F16" s="111"/>
      <c r="G16" s="116"/>
      <c r="H16" s="3"/>
      <c r="I16" s="3"/>
      <c r="J16" s="3"/>
      <c r="K16" s="3"/>
      <c r="L16" s="3"/>
      <c r="M16" s="3"/>
      <c r="N16" s="3"/>
      <c r="O16" s="3"/>
    </row>
    <row r="17" spans="1:15" ht="25.5" customHeight="1" x14ac:dyDescent="0.3">
      <c r="A17" s="107" t="s">
        <v>43</v>
      </c>
      <c r="B17" s="108">
        <v>44496</v>
      </c>
      <c r="C17" s="109" t="s">
        <v>128</v>
      </c>
      <c r="D17" s="110">
        <v>983400</v>
      </c>
      <c r="E17" s="111"/>
      <c r="F17" s="112"/>
      <c r="G17" s="113"/>
      <c r="H17" s="3"/>
      <c r="I17" s="3"/>
      <c r="J17" s="3"/>
      <c r="K17" s="3"/>
      <c r="L17" s="3"/>
      <c r="M17" s="3"/>
      <c r="N17" s="3"/>
      <c r="O17" s="3"/>
    </row>
    <row r="18" spans="1:15" ht="25.5" customHeight="1" x14ac:dyDescent="0.3">
      <c r="A18" s="107" t="s">
        <v>45</v>
      </c>
      <c r="B18" s="108">
        <v>44505</v>
      </c>
      <c r="C18" s="109" t="s">
        <v>128</v>
      </c>
      <c r="D18" s="110">
        <v>847495</v>
      </c>
      <c r="E18" s="111"/>
      <c r="F18" s="114"/>
      <c r="G18" s="115"/>
      <c r="H18" s="3"/>
      <c r="I18" s="3"/>
      <c r="J18" s="3"/>
      <c r="K18" s="3"/>
      <c r="L18" s="3"/>
      <c r="M18" s="3"/>
      <c r="N18" s="3"/>
      <c r="O18" s="3"/>
    </row>
    <row r="19" spans="1:15" ht="25.5" customHeight="1" x14ac:dyDescent="0.3">
      <c r="A19" s="107" t="s">
        <v>46</v>
      </c>
      <c r="B19" s="108">
        <v>44510</v>
      </c>
      <c r="C19" s="109" t="s">
        <v>128</v>
      </c>
      <c r="D19" s="110">
        <v>1003860</v>
      </c>
      <c r="E19" s="111"/>
      <c r="F19" s="114"/>
      <c r="G19" s="115"/>
      <c r="H19" s="3"/>
      <c r="I19" s="3"/>
      <c r="J19" s="3"/>
      <c r="K19" s="3"/>
      <c r="L19" s="3"/>
      <c r="M19" s="3"/>
      <c r="N19" s="3"/>
      <c r="O19" s="3"/>
    </row>
    <row r="20" spans="1:15" ht="25.5" customHeight="1" x14ac:dyDescent="0.3">
      <c r="A20" s="107" t="s">
        <v>47</v>
      </c>
      <c r="B20" s="108">
        <v>44522</v>
      </c>
      <c r="C20" s="109" t="s">
        <v>127</v>
      </c>
      <c r="D20" s="110">
        <v>350000</v>
      </c>
      <c r="E20" s="111"/>
      <c r="F20" s="114"/>
      <c r="G20" s="115"/>
      <c r="H20" s="3"/>
      <c r="I20" s="3"/>
      <c r="J20" s="3"/>
      <c r="K20" s="3"/>
      <c r="L20" s="3"/>
      <c r="M20" s="3"/>
      <c r="N20" s="3"/>
      <c r="O20" s="3"/>
    </row>
    <row r="21" spans="1:15" ht="25.5" customHeight="1" x14ac:dyDescent="0.3">
      <c r="A21" s="107" t="s">
        <v>48</v>
      </c>
      <c r="B21" s="108">
        <v>44525</v>
      </c>
      <c r="C21" s="109" t="s">
        <v>129</v>
      </c>
      <c r="D21" s="110">
        <v>180000</v>
      </c>
      <c r="E21" s="111"/>
      <c r="F21" s="111"/>
      <c r="G21" s="116"/>
      <c r="H21" s="3"/>
      <c r="I21" s="3"/>
      <c r="J21" s="3"/>
      <c r="K21" s="3"/>
      <c r="L21" s="3"/>
      <c r="M21" s="3"/>
      <c r="N21" s="3"/>
      <c r="O21" s="3"/>
    </row>
    <row r="22" spans="1:15" ht="25.5" customHeight="1" x14ac:dyDescent="0.3">
      <c r="A22" s="107" t="s">
        <v>50</v>
      </c>
      <c r="B22" s="108">
        <v>44538</v>
      </c>
      <c r="C22" s="109" t="s">
        <v>128</v>
      </c>
      <c r="D22" s="110">
        <v>8508500</v>
      </c>
      <c r="E22" s="111"/>
      <c r="F22" s="111"/>
      <c r="G22" s="116"/>
      <c r="H22" s="3"/>
      <c r="I22" s="3"/>
      <c r="J22" s="3"/>
      <c r="K22" s="3"/>
      <c r="L22" s="3"/>
      <c r="M22" s="3"/>
      <c r="N22" s="3"/>
      <c r="O22" s="3"/>
    </row>
    <row r="23" spans="1:15" ht="25.5" customHeight="1" x14ac:dyDescent="0.3">
      <c r="A23" s="107" t="s">
        <v>51</v>
      </c>
      <c r="B23" s="108">
        <v>44540</v>
      </c>
      <c r="C23" s="109" t="s">
        <v>127</v>
      </c>
      <c r="D23" s="110">
        <v>85000</v>
      </c>
      <c r="E23" s="111"/>
      <c r="F23" s="111"/>
      <c r="G23" s="116"/>
      <c r="H23" s="3"/>
      <c r="I23" s="3"/>
      <c r="J23" s="3"/>
      <c r="K23" s="3"/>
      <c r="L23" s="3"/>
    </row>
    <row r="24" spans="1:15" ht="25.5" customHeight="1" x14ac:dyDescent="0.3">
      <c r="A24" s="107" t="s">
        <v>52</v>
      </c>
      <c r="B24" s="108">
        <v>44545</v>
      </c>
      <c r="C24" s="109" t="s">
        <v>128</v>
      </c>
      <c r="D24" s="110">
        <v>847000</v>
      </c>
      <c r="E24" s="111"/>
      <c r="F24" s="111"/>
      <c r="G24" s="116"/>
      <c r="H24" s="3"/>
      <c r="I24" s="3"/>
      <c r="J24" s="3"/>
      <c r="K24" s="3"/>
      <c r="L24" s="3"/>
    </row>
    <row r="25" spans="1:15" ht="25.5" customHeight="1" x14ac:dyDescent="0.3">
      <c r="A25" s="107" t="s">
        <v>53</v>
      </c>
      <c r="B25" s="108">
        <v>44561</v>
      </c>
      <c r="C25" s="109" t="s">
        <v>130</v>
      </c>
      <c r="D25" s="110">
        <v>70013</v>
      </c>
      <c r="E25" s="111"/>
      <c r="F25" s="111"/>
      <c r="G25" s="116"/>
      <c r="H25" s="3"/>
      <c r="I25" s="3"/>
      <c r="J25" s="3"/>
      <c r="K25" s="3"/>
      <c r="L25" s="3"/>
    </row>
    <row r="26" spans="1:15" ht="25.5" customHeight="1" x14ac:dyDescent="0.3">
      <c r="A26" s="107" t="s">
        <v>54</v>
      </c>
      <c r="B26" s="108">
        <v>44561</v>
      </c>
      <c r="C26" s="109" t="s">
        <v>131</v>
      </c>
      <c r="D26" s="110">
        <v>6530</v>
      </c>
      <c r="E26" s="111"/>
      <c r="F26" s="111"/>
      <c r="G26" s="116"/>
      <c r="H26" s="3"/>
      <c r="I26" s="3"/>
      <c r="J26" s="3"/>
      <c r="K26" s="3"/>
      <c r="L26" s="3"/>
    </row>
    <row r="27" spans="1:15" ht="22.5" customHeight="1" thickBot="1" x14ac:dyDescent="0.35">
      <c r="A27" s="117" t="s">
        <v>132</v>
      </c>
      <c r="B27" s="118"/>
      <c r="C27" s="118"/>
      <c r="D27" s="119">
        <f>SUM(D3:D26)</f>
        <v>29999686</v>
      </c>
      <c r="E27" s="118"/>
      <c r="F27" s="118"/>
      <c r="G27" s="120"/>
      <c r="H27" s="3"/>
      <c r="I27" s="3"/>
      <c r="J27" s="3"/>
      <c r="K27" s="3"/>
      <c r="L27" s="3"/>
    </row>
  </sheetData>
  <phoneticPr fontId="2" type="noConversion"/>
  <printOptions horizontalCentered="1"/>
  <pageMargins left="3.937007874015748E-2" right="3.937007874015748E-2" top="0.59055118110236227" bottom="3.937007874015748E-2" header="3.937007874015748E-2" footer="3.937007874015748E-2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view="pageBreakPreview" zoomScale="115" zoomScaleSheetLayoutView="115" workbookViewId="0">
      <selection activeCell="F2" activeCellId="1" sqref="B27 F2"/>
    </sheetView>
  </sheetViews>
  <sheetFormatPr defaultRowHeight="16.5" x14ac:dyDescent="0.3"/>
  <cols>
    <col min="1" max="1" width="4.375" customWidth="1"/>
    <col min="2" max="2" width="10.25" customWidth="1"/>
    <col min="3" max="3" width="13.625" customWidth="1"/>
    <col min="4" max="4" width="19.625" customWidth="1"/>
    <col min="5" max="5" width="8.875" customWidth="1"/>
    <col min="6" max="6" width="6.375" customWidth="1"/>
    <col min="7" max="7" width="5.875" customWidth="1"/>
    <col min="8" max="8" width="12.625" customWidth="1"/>
    <col min="9" max="9" width="7.5" customWidth="1"/>
    <col min="11" max="11" width="9.25" customWidth="1"/>
    <col min="12" max="12" width="15.625" bestFit="1" customWidth="1"/>
    <col min="13" max="13" width="6.5" customWidth="1"/>
  </cols>
  <sheetData>
    <row r="1" spans="1:15" s="50" customFormat="1" ht="30" customHeight="1" thickBot="1" x14ac:dyDescent="0.35">
      <c r="A1" s="183" t="s">
        <v>133</v>
      </c>
      <c r="B1" s="183"/>
      <c r="C1" s="183"/>
      <c r="D1" s="183"/>
      <c r="E1" s="183"/>
      <c r="F1" s="183"/>
      <c r="G1" s="183"/>
      <c r="H1" s="183"/>
      <c r="I1" s="121"/>
      <c r="J1" s="121"/>
      <c r="K1" s="121"/>
      <c r="L1" s="121"/>
    </row>
    <row r="2" spans="1:15" s="50" customFormat="1" ht="36" customHeight="1" x14ac:dyDescent="0.3">
      <c r="A2" s="102" t="s">
        <v>80</v>
      </c>
      <c r="B2" s="103" t="s">
        <v>134</v>
      </c>
      <c r="C2" s="103" t="s">
        <v>135</v>
      </c>
      <c r="D2" s="103" t="s">
        <v>136</v>
      </c>
      <c r="E2" s="105" t="s">
        <v>137</v>
      </c>
      <c r="F2" s="103" t="s">
        <v>85</v>
      </c>
      <c r="G2" s="103" t="s">
        <v>138</v>
      </c>
      <c r="H2" s="122" t="s">
        <v>139</v>
      </c>
      <c r="I2" s="123" t="s">
        <v>87</v>
      </c>
      <c r="J2" s="121"/>
      <c r="K2" s="121"/>
      <c r="L2" s="121"/>
      <c r="M2" s="121"/>
      <c r="N2" s="121"/>
      <c r="O2" s="121"/>
    </row>
    <row r="3" spans="1:15" s="130" customFormat="1" ht="30" customHeight="1" x14ac:dyDescent="0.3">
      <c r="A3" s="124" t="s">
        <v>140</v>
      </c>
      <c r="B3" s="60">
        <v>20210113</v>
      </c>
      <c r="C3" s="61" t="s">
        <v>141</v>
      </c>
      <c r="D3" s="61" t="s">
        <v>142</v>
      </c>
      <c r="E3" s="125" t="s">
        <v>97</v>
      </c>
      <c r="F3" s="126">
        <v>2</v>
      </c>
      <c r="G3" s="61" t="s">
        <v>91</v>
      </c>
      <c r="H3" s="127">
        <v>114000</v>
      </c>
      <c r="I3" s="128" t="s">
        <v>17</v>
      </c>
      <c r="J3" s="129"/>
      <c r="K3" s="129"/>
      <c r="L3" s="129"/>
      <c r="M3" s="129"/>
      <c r="N3" s="129"/>
      <c r="O3" s="129"/>
    </row>
    <row r="4" spans="1:15" s="130" customFormat="1" ht="30" customHeight="1" x14ac:dyDescent="0.3">
      <c r="A4" s="124" t="s">
        <v>92</v>
      </c>
      <c r="B4" s="60">
        <v>20210203</v>
      </c>
      <c r="C4" s="61" t="s">
        <v>141</v>
      </c>
      <c r="D4" s="61" t="s">
        <v>142</v>
      </c>
      <c r="E4" s="125" t="s">
        <v>97</v>
      </c>
      <c r="F4" s="126">
        <v>2</v>
      </c>
      <c r="G4" s="61" t="s">
        <v>91</v>
      </c>
      <c r="H4" s="127">
        <v>116000</v>
      </c>
      <c r="I4" s="128" t="s">
        <v>17</v>
      </c>
      <c r="J4" s="129"/>
      <c r="K4" s="129"/>
      <c r="L4" s="129"/>
      <c r="M4" s="129"/>
      <c r="N4" s="129"/>
      <c r="O4" s="129"/>
    </row>
    <row r="5" spans="1:15" s="130" customFormat="1" ht="30" customHeight="1" x14ac:dyDescent="0.3">
      <c r="A5" s="124" t="s">
        <v>23</v>
      </c>
      <c r="B5" s="60">
        <v>20210305</v>
      </c>
      <c r="C5" s="61" t="s">
        <v>141</v>
      </c>
      <c r="D5" s="61" t="s">
        <v>142</v>
      </c>
      <c r="E5" s="125" t="s">
        <v>97</v>
      </c>
      <c r="F5" s="126">
        <v>2</v>
      </c>
      <c r="G5" s="61" t="s">
        <v>91</v>
      </c>
      <c r="H5" s="127">
        <v>116000</v>
      </c>
      <c r="I5" s="128" t="s">
        <v>17</v>
      </c>
      <c r="J5" s="129"/>
      <c r="K5" s="129"/>
      <c r="L5" s="129"/>
      <c r="M5" s="129"/>
      <c r="N5" s="129"/>
      <c r="O5" s="129"/>
    </row>
    <row r="6" spans="1:15" s="130" customFormat="1" ht="30" customHeight="1" x14ac:dyDescent="0.3">
      <c r="A6" s="124" t="s">
        <v>25</v>
      </c>
      <c r="B6" s="60">
        <v>20210317</v>
      </c>
      <c r="C6" s="61" t="s">
        <v>143</v>
      </c>
      <c r="D6" s="61" t="s">
        <v>144</v>
      </c>
      <c r="E6" s="125" t="s">
        <v>97</v>
      </c>
      <c r="F6" s="126">
        <v>300</v>
      </c>
      <c r="G6" s="61" t="s">
        <v>91</v>
      </c>
      <c r="H6" s="127">
        <v>150000</v>
      </c>
      <c r="I6" s="128" t="s">
        <v>17</v>
      </c>
      <c r="J6" s="129"/>
      <c r="K6" s="129"/>
      <c r="L6" s="129"/>
      <c r="M6" s="129"/>
      <c r="N6" s="129"/>
      <c r="O6" s="129"/>
    </row>
    <row r="7" spans="1:15" s="130" customFormat="1" ht="30" customHeight="1" x14ac:dyDescent="0.3">
      <c r="A7" s="124" t="s">
        <v>27</v>
      </c>
      <c r="B7" s="60">
        <v>20210402</v>
      </c>
      <c r="C7" s="61" t="s">
        <v>141</v>
      </c>
      <c r="D7" s="61" t="s">
        <v>142</v>
      </c>
      <c r="E7" s="125" t="s">
        <v>97</v>
      </c>
      <c r="F7" s="126">
        <v>2</v>
      </c>
      <c r="G7" s="61" t="s">
        <v>91</v>
      </c>
      <c r="H7" s="127">
        <v>116000</v>
      </c>
      <c r="I7" s="128" t="s">
        <v>17</v>
      </c>
      <c r="J7" s="129"/>
      <c r="K7" s="129"/>
      <c r="L7" s="129"/>
      <c r="M7" s="129"/>
      <c r="N7" s="129"/>
      <c r="O7" s="129"/>
    </row>
    <row r="8" spans="1:15" s="130" customFormat="1" ht="30" customHeight="1" x14ac:dyDescent="0.3">
      <c r="A8" s="124" t="s">
        <v>29</v>
      </c>
      <c r="B8" s="60">
        <v>20210507</v>
      </c>
      <c r="C8" s="61" t="s">
        <v>141</v>
      </c>
      <c r="D8" s="61" t="s">
        <v>142</v>
      </c>
      <c r="E8" s="125" t="s">
        <v>97</v>
      </c>
      <c r="F8" s="126">
        <v>2</v>
      </c>
      <c r="G8" s="61" t="s">
        <v>91</v>
      </c>
      <c r="H8" s="127">
        <v>118000</v>
      </c>
      <c r="I8" s="128" t="s">
        <v>17</v>
      </c>
      <c r="J8" s="129"/>
      <c r="K8" s="129"/>
      <c r="L8" s="129"/>
      <c r="M8" s="129"/>
      <c r="N8" s="129"/>
      <c r="O8" s="129"/>
    </row>
    <row r="9" spans="1:15" s="130" customFormat="1" ht="30" customHeight="1" x14ac:dyDescent="0.3">
      <c r="A9" s="124" t="s">
        <v>31</v>
      </c>
      <c r="B9" s="60">
        <v>20210518</v>
      </c>
      <c r="C9" s="61" t="s">
        <v>100</v>
      </c>
      <c r="D9" s="61" t="s">
        <v>145</v>
      </c>
      <c r="E9" s="125" t="s">
        <v>97</v>
      </c>
      <c r="F9" s="126">
        <v>10</v>
      </c>
      <c r="G9" s="61" t="s">
        <v>91</v>
      </c>
      <c r="H9" s="127">
        <v>1000000</v>
      </c>
      <c r="I9" s="128" t="s">
        <v>17</v>
      </c>
      <c r="J9" s="129"/>
      <c r="K9" s="129"/>
      <c r="L9" s="129"/>
      <c r="M9" s="129"/>
      <c r="N9" s="129"/>
      <c r="O9" s="129"/>
    </row>
    <row r="10" spans="1:15" s="130" customFormat="1" ht="30" customHeight="1" x14ac:dyDescent="0.3">
      <c r="A10" s="124" t="s">
        <v>33</v>
      </c>
      <c r="B10" s="60">
        <v>20210602</v>
      </c>
      <c r="C10" s="61" t="s">
        <v>141</v>
      </c>
      <c r="D10" s="61" t="s">
        <v>142</v>
      </c>
      <c r="E10" s="125" t="s">
        <v>97</v>
      </c>
      <c r="F10" s="126">
        <v>2</v>
      </c>
      <c r="G10" s="61" t="s">
        <v>91</v>
      </c>
      <c r="H10" s="127">
        <v>118000</v>
      </c>
      <c r="I10" s="128" t="s">
        <v>17</v>
      </c>
      <c r="J10" s="129"/>
      <c r="K10" s="129"/>
      <c r="L10" s="129"/>
      <c r="M10" s="129"/>
      <c r="N10" s="129"/>
      <c r="O10" s="129"/>
    </row>
    <row r="11" spans="1:15" s="130" customFormat="1" ht="30" customHeight="1" x14ac:dyDescent="0.3">
      <c r="A11" s="124" t="s">
        <v>34</v>
      </c>
      <c r="B11" s="60">
        <v>20210608</v>
      </c>
      <c r="C11" s="61" t="s">
        <v>146</v>
      </c>
      <c r="D11" s="61" t="s">
        <v>147</v>
      </c>
      <c r="E11" s="125" t="s">
        <v>97</v>
      </c>
      <c r="F11" s="126">
        <v>1000</v>
      </c>
      <c r="G11" s="61" t="s">
        <v>91</v>
      </c>
      <c r="H11" s="127">
        <v>120000</v>
      </c>
      <c r="I11" s="128"/>
      <c r="J11" s="129"/>
      <c r="K11" s="129"/>
      <c r="L11" s="129"/>
      <c r="M11" s="129"/>
      <c r="N11" s="129"/>
      <c r="O11" s="129"/>
    </row>
    <row r="12" spans="1:15" s="130" customFormat="1" ht="30" customHeight="1" x14ac:dyDescent="0.3">
      <c r="A12" s="124" t="s">
        <v>35</v>
      </c>
      <c r="B12" s="60">
        <v>20210702</v>
      </c>
      <c r="C12" s="61" t="s">
        <v>148</v>
      </c>
      <c r="D12" s="61" t="s">
        <v>142</v>
      </c>
      <c r="E12" s="125" t="s">
        <v>97</v>
      </c>
      <c r="F12" s="126">
        <v>3</v>
      </c>
      <c r="G12" s="61" t="s">
        <v>91</v>
      </c>
      <c r="H12" s="127">
        <v>177000</v>
      </c>
      <c r="I12" s="128"/>
      <c r="J12" s="129"/>
      <c r="K12" s="129"/>
      <c r="L12" s="129"/>
      <c r="M12" s="129"/>
      <c r="N12" s="129"/>
      <c r="O12" s="129"/>
    </row>
    <row r="13" spans="1:15" s="130" customFormat="1" ht="30" customHeight="1" x14ac:dyDescent="0.3">
      <c r="A13" s="124" t="s">
        <v>37</v>
      </c>
      <c r="B13" s="60">
        <v>20210722</v>
      </c>
      <c r="C13" s="61" t="s">
        <v>149</v>
      </c>
      <c r="D13" s="61" t="s">
        <v>142</v>
      </c>
      <c r="E13" s="125" t="s">
        <v>97</v>
      </c>
      <c r="F13" s="126">
        <v>2</v>
      </c>
      <c r="G13" s="61" t="s">
        <v>91</v>
      </c>
      <c r="H13" s="127">
        <v>36000</v>
      </c>
      <c r="I13" s="128"/>
      <c r="J13" s="129"/>
      <c r="K13" s="129"/>
      <c r="L13" s="129"/>
      <c r="M13" s="129"/>
      <c r="N13" s="129"/>
      <c r="O13" s="129"/>
    </row>
    <row r="14" spans="1:15" s="130" customFormat="1" ht="30" customHeight="1" x14ac:dyDescent="0.3">
      <c r="A14" s="124" t="s">
        <v>39</v>
      </c>
      <c r="B14" s="60">
        <v>20210802</v>
      </c>
      <c r="C14" s="61" t="s">
        <v>148</v>
      </c>
      <c r="D14" s="61" t="s">
        <v>142</v>
      </c>
      <c r="E14" s="125" t="s">
        <v>97</v>
      </c>
      <c r="F14" s="126">
        <v>3</v>
      </c>
      <c r="G14" s="61" t="s">
        <v>91</v>
      </c>
      <c r="H14" s="127">
        <v>177000</v>
      </c>
      <c r="I14" s="128"/>
      <c r="J14" s="129"/>
      <c r="K14" s="129"/>
      <c r="L14" s="129"/>
      <c r="M14" s="129"/>
      <c r="N14" s="129"/>
      <c r="O14" s="129"/>
    </row>
    <row r="15" spans="1:15" s="130" customFormat="1" ht="30" customHeight="1" x14ac:dyDescent="0.3">
      <c r="A15" s="124" t="s">
        <v>40</v>
      </c>
      <c r="B15" s="60">
        <v>20210825</v>
      </c>
      <c r="C15" s="61" t="s">
        <v>150</v>
      </c>
      <c r="D15" s="61" t="s">
        <v>147</v>
      </c>
      <c r="E15" s="125" t="s">
        <v>97</v>
      </c>
      <c r="F15" s="126">
        <v>1000</v>
      </c>
      <c r="G15" s="61" t="s">
        <v>91</v>
      </c>
      <c r="H15" s="131">
        <v>120000</v>
      </c>
      <c r="I15" s="128"/>
      <c r="J15" s="129"/>
      <c r="K15" s="129"/>
      <c r="L15" s="129"/>
      <c r="M15" s="129"/>
      <c r="N15" s="129"/>
      <c r="O15" s="129"/>
    </row>
    <row r="16" spans="1:15" s="130" customFormat="1" ht="30" customHeight="1" x14ac:dyDescent="0.3">
      <c r="A16" s="124" t="s">
        <v>42</v>
      </c>
      <c r="B16" s="60">
        <v>20210901</v>
      </c>
      <c r="C16" s="61" t="s">
        <v>148</v>
      </c>
      <c r="D16" s="61" t="s">
        <v>142</v>
      </c>
      <c r="E16" s="125" t="s">
        <v>97</v>
      </c>
      <c r="F16" s="126">
        <v>3</v>
      </c>
      <c r="G16" s="61" t="s">
        <v>91</v>
      </c>
      <c r="H16" s="131">
        <v>177000</v>
      </c>
      <c r="I16" s="128"/>
      <c r="J16" s="129"/>
      <c r="K16" s="129"/>
      <c r="L16" s="129"/>
      <c r="M16" s="129"/>
      <c r="N16" s="129"/>
      <c r="O16" s="129"/>
    </row>
    <row r="17" spans="1:15" s="130" customFormat="1" ht="30" customHeight="1" x14ac:dyDescent="0.3">
      <c r="A17" s="124" t="s">
        <v>43</v>
      </c>
      <c r="B17" s="60">
        <v>20210910</v>
      </c>
      <c r="C17" s="61" t="s">
        <v>151</v>
      </c>
      <c r="D17" s="61" t="s">
        <v>152</v>
      </c>
      <c r="E17" s="125" t="s">
        <v>97</v>
      </c>
      <c r="F17" s="132">
        <v>200</v>
      </c>
      <c r="G17" s="61" t="s">
        <v>91</v>
      </c>
      <c r="H17" s="133">
        <v>56000</v>
      </c>
      <c r="I17" s="134"/>
      <c r="J17" s="129"/>
      <c r="K17" s="129"/>
      <c r="L17" s="129"/>
      <c r="M17" s="129"/>
      <c r="N17" s="129"/>
      <c r="O17" s="129"/>
    </row>
    <row r="18" spans="1:15" s="130" customFormat="1" ht="30" customHeight="1" x14ac:dyDescent="0.3">
      <c r="A18" s="124" t="s">
        <v>45</v>
      </c>
      <c r="B18" s="60">
        <v>20211018</v>
      </c>
      <c r="C18" s="61" t="s">
        <v>148</v>
      </c>
      <c r="D18" s="61" t="s">
        <v>142</v>
      </c>
      <c r="E18" s="125" t="s">
        <v>97</v>
      </c>
      <c r="F18" s="132">
        <v>3</v>
      </c>
      <c r="G18" s="61" t="s">
        <v>91</v>
      </c>
      <c r="H18" s="133">
        <v>174000</v>
      </c>
      <c r="I18" s="134"/>
      <c r="J18" s="129"/>
      <c r="K18" s="129"/>
      <c r="L18" s="129"/>
      <c r="M18" s="129"/>
      <c r="N18" s="129"/>
      <c r="O18" s="129"/>
    </row>
    <row r="19" spans="1:15" s="130" customFormat="1" ht="30" customHeight="1" x14ac:dyDescent="0.3">
      <c r="A19" s="124" t="s">
        <v>46</v>
      </c>
      <c r="B19" s="135" t="s">
        <v>153</v>
      </c>
      <c r="C19" s="61" t="s">
        <v>148</v>
      </c>
      <c r="D19" s="61" t="s">
        <v>142</v>
      </c>
      <c r="E19" s="125" t="s">
        <v>97</v>
      </c>
      <c r="F19" s="132">
        <v>3</v>
      </c>
      <c r="G19" s="61" t="s">
        <v>91</v>
      </c>
      <c r="H19" s="133">
        <v>174000</v>
      </c>
      <c r="I19" s="134"/>
      <c r="J19" s="129"/>
      <c r="K19" s="129"/>
      <c r="L19" s="129"/>
      <c r="M19" s="129"/>
      <c r="N19" s="129"/>
      <c r="O19" s="129"/>
    </row>
    <row r="20" spans="1:15" s="130" customFormat="1" ht="30" customHeight="1" x14ac:dyDescent="0.3">
      <c r="A20" s="124" t="s">
        <v>47</v>
      </c>
      <c r="B20" s="60">
        <v>20211201</v>
      </c>
      <c r="C20" s="61" t="s">
        <v>154</v>
      </c>
      <c r="D20" s="61" t="s">
        <v>142</v>
      </c>
      <c r="E20" s="125" t="s">
        <v>97</v>
      </c>
      <c r="F20" s="132">
        <v>3</v>
      </c>
      <c r="G20" s="61" t="s">
        <v>91</v>
      </c>
      <c r="H20" s="133">
        <v>171000</v>
      </c>
      <c r="I20" s="134"/>
      <c r="J20" s="129"/>
      <c r="K20" s="129"/>
      <c r="L20" s="129"/>
      <c r="M20" s="129"/>
      <c r="N20" s="129"/>
      <c r="O20" s="129"/>
    </row>
    <row r="21" spans="1:15" s="130" customFormat="1" ht="30" customHeight="1" x14ac:dyDescent="0.3">
      <c r="A21" s="124" t="s">
        <v>48</v>
      </c>
      <c r="B21" s="60">
        <v>20211229</v>
      </c>
      <c r="C21" s="61" t="s">
        <v>155</v>
      </c>
      <c r="D21" s="61" t="s">
        <v>142</v>
      </c>
      <c r="E21" s="125" t="s">
        <v>97</v>
      </c>
      <c r="F21" s="132">
        <v>1</v>
      </c>
      <c r="G21" s="61" t="s">
        <v>91</v>
      </c>
      <c r="H21" s="133">
        <v>17000</v>
      </c>
      <c r="I21" s="134"/>
      <c r="J21" s="129"/>
      <c r="K21" s="129"/>
      <c r="L21" s="129"/>
      <c r="M21" s="129"/>
      <c r="N21" s="129"/>
      <c r="O21" s="129"/>
    </row>
    <row r="22" spans="1:15" s="143" customFormat="1" ht="30" customHeight="1" thickBot="1" x14ac:dyDescent="0.35">
      <c r="A22" s="136" t="s">
        <v>109</v>
      </c>
      <c r="B22" s="137"/>
      <c r="C22" s="138"/>
      <c r="D22" s="138"/>
      <c r="E22" s="139"/>
      <c r="F22" s="140">
        <f>SUM(F3:F21)</f>
        <v>2543</v>
      </c>
      <c r="G22" s="118"/>
      <c r="H22" s="140">
        <f>SUM(H3:H21)</f>
        <v>3247000</v>
      </c>
      <c r="I22" s="141"/>
      <c r="J22" s="142"/>
      <c r="K22" s="142"/>
      <c r="L22" s="142"/>
      <c r="M22" s="142"/>
      <c r="N22" s="142"/>
      <c r="O22" s="142"/>
    </row>
  </sheetData>
  <mergeCells count="1">
    <mergeCell ref="A1:H1"/>
  </mergeCells>
  <phoneticPr fontId="2" type="noConversion"/>
  <printOptions horizontalCentered="1"/>
  <pageMargins left="3.937007874015748E-2" right="3.937007874015748E-2" top="0.59055118110236227" bottom="3.937007874015748E-2" header="3.937007874015748E-2" footer="3.937007874015748E-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73"/>
  <sheetViews>
    <sheetView tabSelected="1" view="pageBreakPreview" zoomScaleSheetLayoutView="100" workbookViewId="0">
      <selection activeCell="D10" sqref="D10"/>
    </sheetView>
  </sheetViews>
  <sheetFormatPr defaultRowHeight="16.5" x14ac:dyDescent="0.3"/>
  <cols>
    <col min="1" max="1" width="13.875" customWidth="1"/>
    <col min="2" max="2" width="25.875" customWidth="1"/>
    <col min="3" max="3" width="15.75" style="180" customWidth="1"/>
    <col min="4" max="4" width="15" style="180" customWidth="1"/>
    <col min="5" max="5" width="15.5" customWidth="1"/>
    <col min="6" max="6" width="9" hidden="1" customWidth="1"/>
    <col min="9" max="9" width="7.5" customWidth="1"/>
    <col min="11" max="11" width="9.25" customWidth="1"/>
    <col min="13" max="13" width="6.5" customWidth="1"/>
  </cols>
  <sheetData>
    <row r="1" spans="1:15" s="50" customFormat="1" ht="28.5" customHeight="1" thickBot="1" x14ac:dyDescent="0.35">
      <c r="A1" s="183" t="s">
        <v>156</v>
      </c>
      <c r="B1" s="183"/>
      <c r="C1" s="183"/>
      <c r="D1" s="183"/>
      <c r="E1" s="183"/>
      <c r="F1" s="121"/>
      <c r="G1" s="121"/>
      <c r="H1" s="121"/>
      <c r="I1" s="121"/>
      <c r="J1" s="121"/>
      <c r="K1" s="121"/>
      <c r="L1" s="121"/>
    </row>
    <row r="2" spans="1:15" s="50" customFormat="1" ht="19.5" customHeight="1" x14ac:dyDescent="0.3">
      <c r="A2" s="144" t="s">
        <v>157</v>
      </c>
      <c r="B2" s="193" t="s">
        <v>158</v>
      </c>
      <c r="C2" s="193"/>
      <c r="D2" s="193" t="s">
        <v>159</v>
      </c>
      <c r="E2" s="194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5" s="50" customFormat="1" ht="19.5" customHeight="1" x14ac:dyDescent="0.3">
      <c r="A3" s="145" t="s">
        <v>160</v>
      </c>
      <c r="B3" s="195" t="s">
        <v>161</v>
      </c>
      <c r="C3" s="195"/>
      <c r="D3" s="195" t="s">
        <v>162</v>
      </c>
      <c r="E3" s="196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s="50" customFormat="1" ht="19.5" customHeight="1" x14ac:dyDescent="0.3">
      <c r="A4" s="145" t="s">
        <v>160</v>
      </c>
      <c r="B4" s="195" t="s">
        <v>163</v>
      </c>
      <c r="C4" s="195"/>
      <c r="D4" s="195" t="s">
        <v>164</v>
      </c>
      <c r="E4" s="196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s="50" customFormat="1" ht="19.5" customHeight="1" thickBot="1" x14ac:dyDescent="0.35">
      <c r="A5" s="146" t="s">
        <v>165</v>
      </c>
      <c r="B5" s="187" t="s">
        <v>166</v>
      </c>
      <c r="C5" s="187"/>
      <c r="D5" s="187" t="s">
        <v>162</v>
      </c>
      <c r="E5" s="188"/>
      <c r="F5" s="121"/>
      <c r="G5" s="121"/>
      <c r="H5" s="121"/>
      <c r="I5" s="121"/>
      <c r="J5" s="121"/>
      <c r="K5" s="121"/>
      <c r="L5" s="121"/>
      <c r="M5" s="121"/>
      <c r="N5" s="121"/>
      <c r="O5" s="121"/>
    </row>
    <row r="6" spans="1:15" ht="9.75" customHeight="1" x14ac:dyDescent="0.3">
      <c r="A6" s="3"/>
      <c r="B6" s="3"/>
      <c r="C6" s="147"/>
      <c r="D6" s="147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49" customFormat="1" ht="27.75" customHeight="1" x14ac:dyDescent="0.15">
      <c r="A7" s="189" t="s">
        <v>167</v>
      </c>
      <c r="B7" s="190"/>
      <c r="C7" s="190"/>
      <c r="D7" s="190"/>
      <c r="E7" s="190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1:15" s="153" customFormat="1" ht="6.75" customHeight="1" thickBot="1" x14ac:dyDescent="0.2">
      <c r="A8" s="150"/>
      <c r="B8" s="150"/>
      <c r="C8" s="151"/>
      <c r="D8" s="151"/>
      <c r="E8" s="150"/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1:15" s="153" customFormat="1" ht="24.75" customHeight="1" x14ac:dyDescent="0.15">
      <c r="A9" s="154" t="s">
        <v>168</v>
      </c>
      <c r="B9" s="5" t="s">
        <v>169</v>
      </c>
      <c r="C9" s="155" t="s">
        <v>170</v>
      </c>
      <c r="D9" s="155" t="s">
        <v>171</v>
      </c>
      <c r="E9" s="156" t="s">
        <v>172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1:15" s="153" customFormat="1" ht="18.75" customHeight="1" x14ac:dyDescent="0.15">
      <c r="A10" s="157">
        <v>44197</v>
      </c>
      <c r="B10" s="158" t="s">
        <v>173</v>
      </c>
      <c r="C10" s="159">
        <v>1499530</v>
      </c>
      <c r="D10" s="159">
        <v>0</v>
      </c>
      <c r="E10" s="160">
        <v>1499530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1:15" s="163" customFormat="1" ht="18.75" customHeight="1" x14ac:dyDescent="0.3">
      <c r="A11" s="157">
        <v>44221</v>
      </c>
      <c r="B11" s="158" t="s">
        <v>174</v>
      </c>
      <c r="C11" s="159">
        <v>10000</v>
      </c>
      <c r="D11" s="159">
        <v>0</v>
      </c>
      <c r="E11" s="160">
        <v>1509530</v>
      </c>
      <c r="F11" s="161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1:15" ht="18.75" customHeight="1" x14ac:dyDescent="0.3">
      <c r="A12" s="157">
        <v>44222</v>
      </c>
      <c r="B12" s="158" t="s">
        <v>175</v>
      </c>
      <c r="C12" s="159">
        <v>20000</v>
      </c>
      <c r="D12" s="159">
        <v>0</v>
      </c>
      <c r="E12" s="160">
        <v>1529530</v>
      </c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8.75" customHeight="1" x14ac:dyDescent="0.3">
      <c r="A13" s="157">
        <v>44252</v>
      </c>
      <c r="B13" s="158" t="s">
        <v>174</v>
      </c>
      <c r="C13" s="159">
        <v>10000</v>
      </c>
      <c r="D13" s="159">
        <v>0</v>
      </c>
      <c r="E13" s="160">
        <v>1539530</v>
      </c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8.75" customHeight="1" x14ac:dyDescent="0.3">
      <c r="A14" s="157">
        <v>44253</v>
      </c>
      <c r="B14" s="158" t="s">
        <v>175</v>
      </c>
      <c r="C14" s="159">
        <v>20000</v>
      </c>
      <c r="D14" s="159">
        <v>0</v>
      </c>
      <c r="E14" s="160">
        <v>1559530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8.75" customHeight="1" x14ac:dyDescent="0.3">
      <c r="A15" s="157">
        <v>44280</v>
      </c>
      <c r="B15" s="158" t="s">
        <v>174</v>
      </c>
      <c r="C15" s="159">
        <v>10000</v>
      </c>
      <c r="D15" s="159">
        <v>0</v>
      </c>
      <c r="E15" s="160">
        <v>1569530</v>
      </c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8.75" customHeight="1" x14ac:dyDescent="0.3">
      <c r="A16" s="157">
        <v>44281</v>
      </c>
      <c r="B16" s="158" t="s">
        <v>175</v>
      </c>
      <c r="C16" s="159">
        <v>20000</v>
      </c>
      <c r="D16" s="159">
        <v>0</v>
      </c>
      <c r="E16" s="160">
        <v>1589530</v>
      </c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8.75" customHeight="1" x14ac:dyDescent="0.3">
      <c r="A17" s="157">
        <v>44312</v>
      </c>
      <c r="B17" s="158" t="s">
        <v>174</v>
      </c>
      <c r="C17" s="159">
        <v>10000</v>
      </c>
      <c r="D17" s="159">
        <v>0</v>
      </c>
      <c r="E17" s="160">
        <v>1599530</v>
      </c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8.75" customHeight="1" x14ac:dyDescent="0.3">
      <c r="A18" s="157">
        <v>44312</v>
      </c>
      <c r="B18" s="158" t="s">
        <v>175</v>
      </c>
      <c r="C18" s="159">
        <v>20000</v>
      </c>
      <c r="D18" s="159">
        <v>0</v>
      </c>
      <c r="E18" s="160">
        <v>1619530</v>
      </c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8.75" customHeight="1" x14ac:dyDescent="0.3">
      <c r="A19" s="157">
        <v>44332</v>
      </c>
      <c r="B19" s="158" t="s">
        <v>176</v>
      </c>
      <c r="C19" s="159">
        <v>76</v>
      </c>
      <c r="D19" s="159">
        <v>0</v>
      </c>
      <c r="E19" s="160">
        <v>1619606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8.75" customHeight="1" x14ac:dyDescent="0.3">
      <c r="A20" s="157">
        <v>44341</v>
      </c>
      <c r="B20" s="158" t="s">
        <v>174</v>
      </c>
      <c r="C20" s="159">
        <v>10000</v>
      </c>
      <c r="D20" s="159">
        <v>0</v>
      </c>
      <c r="E20" s="160">
        <v>1629606</v>
      </c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8.75" customHeight="1" x14ac:dyDescent="0.3">
      <c r="A21" s="157">
        <v>44342</v>
      </c>
      <c r="B21" s="158" t="s">
        <v>175</v>
      </c>
      <c r="C21" s="159">
        <v>20000</v>
      </c>
      <c r="D21" s="159">
        <v>0</v>
      </c>
      <c r="E21" s="160">
        <v>1649606</v>
      </c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8.75" customHeight="1" x14ac:dyDescent="0.3">
      <c r="A22" s="157">
        <v>44372</v>
      </c>
      <c r="B22" s="158" t="s">
        <v>174</v>
      </c>
      <c r="C22" s="159">
        <v>10000</v>
      </c>
      <c r="D22" s="159">
        <v>0</v>
      </c>
      <c r="E22" s="160">
        <v>1659606</v>
      </c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.75" customHeight="1" x14ac:dyDescent="0.3">
      <c r="A23" s="157">
        <v>44375</v>
      </c>
      <c r="B23" s="158" t="s">
        <v>175</v>
      </c>
      <c r="C23" s="159">
        <v>20000</v>
      </c>
      <c r="D23" s="159">
        <v>0</v>
      </c>
      <c r="E23" s="160">
        <v>1679606</v>
      </c>
      <c r="F23" s="3"/>
      <c r="G23" s="3"/>
      <c r="H23" s="3"/>
      <c r="I23" s="3"/>
      <c r="J23" s="3"/>
      <c r="K23" s="3"/>
      <c r="L23" s="3"/>
      <c r="M23" s="3"/>
      <c r="N23" s="3"/>
    </row>
    <row r="24" spans="1:15" ht="18.75" customHeight="1" x14ac:dyDescent="0.3">
      <c r="A24" s="157">
        <v>44403</v>
      </c>
      <c r="B24" s="158" t="s">
        <v>174</v>
      </c>
      <c r="C24" s="159">
        <v>10000</v>
      </c>
      <c r="D24" s="159">
        <v>0</v>
      </c>
      <c r="E24" s="160">
        <v>1689606</v>
      </c>
      <c r="F24" s="3"/>
      <c r="G24" s="3"/>
      <c r="H24" s="3"/>
      <c r="I24" s="3"/>
      <c r="J24" s="3"/>
      <c r="K24" s="3"/>
      <c r="L24" s="3"/>
      <c r="M24" s="3"/>
      <c r="N24" s="3"/>
    </row>
    <row r="25" spans="1:15" ht="18.75" customHeight="1" x14ac:dyDescent="0.3">
      <c r="A25" s="157">
        <v>44403</v>
      </c>
      <c r="B25" s="158" t="s">
        <v>175</v>
      </c>
      <c r="C25" s="159">
        <v>20000</v>
      </c>
      <c r="D25" s="159">
        <v>0</v>
      </c>
      <c r="E25" s="160">
        <v>1709606</v>
      </c>
      <c r="F25" s="3"/>
      <c r="G25" s="3"/>
      <c r="H25" s="3"/>
      <c r="I25" s="3"/>
      <c r="J25" s="3"/>
      <c r="K25" s="3"/>
      <c r="L25" s="3"/>
      <c r="M25" s="3"/>
      <c r="N25" s="3"/>
    </row>
    <row r="26" spans="1:15" ht="18.75" customHeight="1" x14ac:dyDescent="0.3">
      <c r="A26" s="157">
        <v>44433</v>
      </c>
      <c r="B26" s="158" t="s">
        <v>174</v>
      </c>
      <c r="C26" s="164">
        <v>10000</v>
      </c>
      <c r="D26" s="164">
        <v>0</v>
      </c>
      <c r="E26" s="160">
        <v>1719606</v>
      </c>
      <c r="F26" s="3"/>
      <c r="G26" s="3"/>
      <c r="H26" s="3"/>
      <c r="I26" s="3"/>
      <c r="J26" s="3"/>
      <c r="K26" s="3"/>
      <c r="L26" s="3"/>
      <c r="M26" s="3"/>
      <c r="N26" s="3"/>
    </row>
    <row r="27" spans="1:15" ht="18.75" customHeight="1" x14ac:dyDescent="0.3">
      <c r="A27" s="157">
        <v>44434</v>
      </c>
      <c r="B27" s="158" t="s">
        <v>175</v>
      </c>
      <c r="C27" s="164">
        <v>20000</v>
      </c>
      <c r="D27" s="164">
        <v>0</v>
      </c>
      <c r="E27" s="160">
        <v>1739606</v>
      </c>
      <c r="F27" s="3"/>
      <c r="G27" s="3"/>
      <c r="H27" s="3"/>
      <c r="I27" s="3"/>
      <c r="J27" s="3"/>
      <c r="K27" s="3"/>
      <c r="L27" s="3"/>
      <c r="M27" s="3"/>
      <c r="N27" s="3"/>
    </row>
    <row r="28" spans="1:15" ht="18.75" customHeight="1" x14ac:dyDescent="0.3">
      <c r="A28" s="157">
        <v>44466</v>
      </c>
      <c r="B28" s="158" t="s">
        <v>174</v>
      </c>
      <c r="C28" s="164">
        <v>10000</v>
      </c>
      <c r="D28" s="164">
        <v>0</v>
      </c>
      <c r="E28" s="160">
        <v>1749606</v>
      </c>
      <c r="F28" s="3"/>
      <c r="G28" s="3"/>
      <c r="H28" s="3"/>
      <c r="I28" s="3"/>
      <c r="J28" s="3"/>
      <c r="K28" s="3"/>
      <c r="L28" s="3"/>
      <c r="M28" s="3"/>
      <c r="N28" s="3"/>
    </row>
    <row r="29" spans="1:15" ht="18.75" customHeight="1" x14ac:dyDescent="0.3">
      <c r="A29" s="157">
        <v>44466</v>
      </c>
      <c r="B29" s="158" t="s">
        <v>175</v>
      </c>
      <c r="C29" s="164">
        <v>20000</v>
      </c>
      <c r="D29" s="164">
        <v>0</v>
      </c>
      <c r="E29" s="160">
        <v>1769606</v>
      </c>
      <c r="F29" s="3"/>
      <c r="G29" s="3"/>
      <c r="H29" s="3"/>
      <c r="I29" s="3"/>
      <c r="J29" s="3"/>
      <c r="K29" s="3"/>
      <c r="L29" s="3"/>
      <c r="M29" s="3"/>
      <c r="N29" s="3"/>
    </row>
    <row r="30" spans="1:15" ht="18.75" customHeight="1" x14ac:dyDescent="0.3">
      <c r="A30" s="157">
        <v>44494</v>
      </c>
      <c r="B30" s="158" t="s">
        <v>174</v>
      </c>
      <c r="C30" s="164">
        <v>10000</v>
      </c>
      <c r="D30" s="164">
        <v>0</v>
      </c>
      <c r="E30" s="160">
        <v>1779606</v>
      </c>
      <c r="F30" s="3"/>
      <c r="G30" s="3"/>
      <c r="H30" s="3"/>
      <c r="I30" s="3"/>
      <c r="J30" s="3"/>
      <c r="K30" s="3"/>
      <c r="L30" s="3"/>
      <c r="M30" s="3"/>
      <c r="N30" s="3"/>
    </row>
    <row r="31" spans="1:15" ht="18.75" customHeight="1" x14ac:dyDescent="0.3">
      <c r="A31" s="157">
        <v>44495</v>
      </c>
      <c r="B31" s="158" t="s">
        <v>175</v>
      </c>
      <c r="C31" s="164">
        <v>20000</v>
      </c>
      <c r="D31" s="164">
        <v>0</v>
      </c>
      <c r="E31" s="160">
        <v>1799606</v>
      </c>
      <c r="F31" s="3"/>
      <c r="G31" s="3"/>
      <c r="H31" s="3"/>
      <c r="I31" s="3"/>
      <c r="J31" s="3"/>
      <c r="K31" s="3"/>
      <c r="L31" s="3"/>
      <c r="M31" s="3"/>
      <c r="N31" s="3"/>
    </row>
    <row r="32" spans="1:15" ht="20.25" customHeight="1" x14ac:dyDescent="0.3">
      <c r="A32" s="157">
        <v>44521</v>
      </c>
      <c r="B32" s="158" t="s">
        <v>176</v>
      </c>
      <c r="C32" s="164">
        <v>88</v>
      </c>
      <c r="D32" s="164">
        <v>0</v>
      </c>
      <c r="E32" s="160">
        <v>1799694</v>
      </c>
      <c r="F32" s="3"/>
      <c r="G32" s="3"/>
      <c r="H32" s="3"/>
      <c r="I32" s="3"/>
      <c r="J32" s="3"/>
      <c r="K32" s="3"/>
      <c r="L32" s="3"/>
      <c r="M32" s="3"/>
      <c r="N32" s="3"/>
    </row>
    <row r="33" spans="1:14" ht="20.25" customHeight="1" x14ac:dyDescent="0.3">
      <c r="A33" s="157">
        <v>44525</v>
      </c>
      <c r="B33" s="158" t="s">
        <v>174</v>
      </c>
      <c r="C33" s="164">
        <v>10000</v>
      </c>
      <c r="D33" s="164">
        <v>0</v>
      </c>
      <c r="E33" s="160">
        <v>1809694</v>
      </c>
      <c r="F33" s="3"/>
      <c r="G33" s="3"/>
      <c r="H33" s="3"/>
      <c r="I33" s="3"/>
      <c r="J33" s="3"/>
      <c r="K33" s="3"/>
      <c r="L33" s="3"/>
      <c r="M33" s="3"/>
      <c r="N33" s="3"/>
    </row>
    <row r="34" spans="1:14" ht="20.25" customHeight="1" x14ac:dyDescent="0.3">
      <c r="A34" s="157">
        <v>44526</v>
      </c>
      <c r="B34" s="158" t="s">
        <v>175</v>
      </c>
      <c r="C34" s="164">
        <v>20000</v>
      </c>
      <c r="D34" s="164">
        <v>0</v>
      </c>
      <c r="E34" s="160">
        <v>1829694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ht="20.25" customHeight="1" x14ac:dyDescent="0.3">
      <c r="A35" s="157">
        <v>44557</v>
      </c>
      <c r="B35" s="158" t="s">
        <v>174</v>
      </c>
      <c r="C35" s="164">
        <v>10000</v>
      </c>
      <c r="D35" s="164">
        <v>0</v>
      </c>
      <c r="E35" s="160">
        <v>1839694</v>
      </c>
      <c r="F35" s="3"/>
      <c r="G35" s="3"/>
      <c r="H35" s="3"/>
      <c r="I35" s="3"/>
      <c r="J35" s="3"/>
      <c r="K35" s="3"/>
      <c r="L35" s="3"/>
      <c r="M35" s="3"/>
      <c r="N35" s="3"/>
    </row>
    <row r="36" spans="1:14" ht="20.25" customHeight="1" x14ac:dyDescent="0.3">
      <c r="A36" s="157">
        <v>44557</v>
      </c>
      <c r="B36" s="158" t="s">
        <v>175</v>
      </c>
      <c r="C36" s="164">
        <v>20000</v>
      </c>
      <c r="D36" s="164">
        <v>0</v>
      </c>
      <c r="E36" s="160">
        <v>1859694</v>
      </c>
      <c r="F36" s="3"/>
      <c r="G36" s="3"/>
      <c r="H36" s="3"/>
      <c r="I36" s="3"/>
      <c r="J36" s="3"/>
      <c r="K36" s="3"/>
      <c r="L36" s="3"/>
      <c r="M36" s="3"/>
      <c r="N36" s="3"/>
    </row>
    <row r="37" spans="1:14" ht="20.25" customHeight="1" thickBot="1" x14ac:dyDescent="0.35">
      <c r="A37" s="165" t="s">
        <v>109</v>
      </c>
      <c r="B37" s="166"/>
      <c r="C37" s="167">
        <f>SUM(C10:C36)</f>
        <v>1859694</v>
      </c>
      <c r="D37" s="167"/>
      <c r="E37" s="168"/>
      <c r="F37" s="3"/>
      <c r="G37" s="3"/>
      <c r="H37" s="3"/>
      <c r="I37" s="3"/>
      <c r="J37" s="3"/>
      <c r="K37" s="3"/>
      <c r="L37" s="3"/>
      <c r="M37" s="3"/>
      <c r="N37" s="3"/>
    </row>
    <row r="38" spans="1:14" s="153" customFormat="1" ht="57" customHeight="1" thickBot="1" x14ac:dyDescent="0.2">
      <c r="A38" s="191" t="s">
        <v>177</v>
      </c>
      <c r="B38" s="192"/>
      <c r="C38" s="192"/>
      <c r="D38" s="192"/>
      <c r="E38" s="192"/>
      <c r="F38" s="152"/>
      <c r="G38" s="152"/>
      <c r="H38" s="152"/>
      <c r="I38" s="152"/>
      <c r="J38" s="152"/>
      <c r="K38" s="152"/>
      <c r="L38" s="152"/>
      <c r="M38" s="152"/>
      <c r="N38" s="152"/>
    </row>
    <row r="39" spans="1:14" s="153" customFormat="1" ht="24.75" customHeight="1" x14ac:dyDescent="0.15">
      <c r="A39" s="169" t="s">
        <v>168</v>
      </c>
      <c r="B39" s="170" t="s">
        <v>169</v>
      </c>
      <c r="C39" s="170" t="s">
        <v>170</v>
      </c>
      <c r="D39" s="170" t="s">
        <v>178</v>
      </c>
      <c r="E39" s="171" t="s">
        <v>172</v>
      </c>
      <c r="F39" s="152"/>
      <c r="G39" s="152"/>
      <c r="H39" s="152"/>
      <c r="I39" s="152"/>
      <c r="J39" s="152"/>
      <c r="K39" s="152"/>
      <c r="L39" s="152"/>
      <c r="M39" s="152"/>
      <c r="N39" s="152"/>
    </row>
    <row r="40" spans="1:14" ht="18.75" customHeight="1" x14ac:dyDescent="0.3">
      <c r="A40" s="172">
        <v>44276</v>
      </c>
      <c r="B40" s="173" t="s">
        <v>179</v>
      </c>
      <c r="C40" s="174">
        <v>39</v>
      </c>
      <c r="D40" s="174">
        <v>0</v>
      </c>
      <c r="E40" s="175">
        <v>39</v>
      </c>
      <c r="F40" s="3"/>
      <c r="G40" s="3"/>
      <c r="H40" s="3"/>
      <c r="I40" s="3"/>
      <c r="J40" s="3"/>
      <c r="K40" s="3"/>
      <c r="L40" s="3"/>
      <c r="M40" s="3"/>
      <c r="N40" s="3"/>
    </row>
    <row r="41" spans="1:14" ht="18.75" customHeight="1" x14ac:dyDescent="0.3">
      <c r="A41" s="172">
        <v>44356</v>
      </c>
      <c r="B41" s="173" t="s">
        <v>180</v>
      </c>
      <c r="C41" s="110">
        <v>15000000</v>
      </c>
      <c r="D41" s="174">
        <v>0</v>
      </c>
      <c r="E41" s="175">
        <v>15000039</v>
      </c>
      <c r="F41" s="3"/>
      <c r="G41" s="3"/>
      <c r="H41" s="3"/>
      <c r="I41" s="3"/>
      <c r="J41" s="3"/>
      <c r="K41" s="3"/>
      <c r="L41" s="3"/>
      <c r="M41" s="3"/>
      <c r="N41" s="3"/>
    </row>
    <row r="42" spans="1:14" ht="18.75" customHeight="1" x14ac:dyDescent="0.3">
      <c r="A42" s="172">
        <v>44357</v>
      </c>
      <c r="B42" s="173" t="s">
        <v>119</v>
      </c>
      <c r="C42" s="174">
        <v>0</v>
      </c>
      <c r="D42" s="110">
        <v>47850</v>
      </c>
      <c r="E42" s="175">
        <v>14952189</v>
      </c>
      <c r="F42" s="3"/>
      <c r="G42" s="3"/>
      <c r="H42" s="3"/>
      <c r="I42" s="3"/>
      <c r="J42" s="3"/>
      <c r="K42" s="3"/>
      <c r="L42" s="3"/>
      <c r="M42" s="3"/>
      <c r="N42" s="3"/>
    </row>
    <row r="43" spans="1:14" ht="18.75" customHeight="1" x14ac:dyDescent="0.3">
      <c r="A43" s="172">
        <v>44367</v>
      </c>
      <c r="B43" s="173" t="s">
        <v>179</v>
      </c>
      <c r="C43" s="174">
        <v>45</v>
      </c>
      <c r="D43" s="174">
        <v>0</v>
      </c>
      <c r="E43" s="175">
        <v>14952234</v>
      </c>
      <c r="F43" s="3"/>
      <c r="G43" s="3"/>
      <c r="H43" s="3"/>
      <c r="I43" s="3"/>
      <c r="J43" s="3"/>
      <c r="K43" s="3"/>
      <c r="L43" s="3"/>
      <c r="M43" s="3"/>
      <c r="N43" s="3"/>
    </row>
    <row r="44" spans="1:14" ht="18.75" customHeight="1" x14ac:dyDescent="0.3">
      <c r="A44" s="172">
        <v>44434</v>
      </c>
      <c r="B44" s="173" t="s">
        <v>121</v>
      </c>
      <c r="C44" s="174">
        <v>0</v>
      </c>
      <c r="D44" s="110">
        <v>867460</v>
      </c>
      <c r="E44" s="175">
        <v>14084774</v>
      </c>
      <c r="F44" s="3"/>
      <c r="G44" s="3"/>
      <c r="H44" s="3"/>
      <c r="I44" s="3"/>
      <c r="J44" s="3"/>
      <c r="K44" s="3"/>
      <c r="L44" s="3"/>
      <c r="M44" s="3"/>
      <c r="N44" s="3"/>
    </row>
    <row r="45" spans="1:14" ht="18.75" customHeight="1" x14ac:dyDescent="0.3">
      <c r="A45" s="172">
        <v>44434</v>
      </c>
      <c r="B45" s="173" t="s">
        <v>121</v>
      </c>
      <c r="C45" s="174">
        <v>0</v>
      </c>
      <c r="D45" s="110">
        <v>2922744</v>
      </c>
      <c r="E45" s="175">
        <v>11162030</v>
      </c>
      <c r="F45" s="3"/>
      <c r="G45" s="3"/>
      <c r="H45" s="3"/>
      <c r="I45" s="3"/>
      <c r="J45" s="3"/>
      <c r="K45" s="3"/>
      <c r="L45" s="3"/>
      <c r="M45" s="3"/>
      <c r="N45" s="3"/>
    </row>
    <row r="46" spans="1:14" ht="18.75" customHeight="1" x14ac:dyDescent="0.3">
      <c r="A46" s="172">
        <v>44435</v>
      </c>
      <c r="B46" s="173" t="s">
        <v>123</v>
      </c>
      <c r="C46" s="174">
        <v>0</v>
      </c>
      <c r="D46" s="110">
        <v>92500</v>
      </c>
      <c r="E46" s="175">
        <v>11069530</v>
      </c>
      <c r="F46" s="3"/>
      <c r="G46" s="3"/>
      <c r="H46" s="3"/>
      <c r="I46" s="3"/>
      <c r="J46" s="3"/>
      <c r="K46" s="3"/>
      <c r="L46" s="3"/>
      <c r="M46" s="3"/>
      <c r="N46" s="3"/>
    </row>
    <row r="47" spans="1:14" ht="18.75" customHeight="1" x14ac:dyDescent="0.3">
      <c r="A47" s="172">
        <v>44435</v>
      </c>
      <c r="B47" s="173" t="s">
        <v>124</v>
      </c>
      <c r="C47" s="174">
        <v>0</v>
      </c>
      <c r="D47" s="110">
        <v>165350</v>
      </c>
      <c r="E47" s="175">
        <v>10904180</v>
      </c>
      <c r="F47" s="3"/>
      <c r="G47" s="3"/>
      <c r="H47" s="3"/>
      <c r="I47" s="3"/>
      <c r="J47" s="3"/>
      <c r="K47" s="3"/>
      <c r="L47" s="3"/>
      <c r="M47" s="3"/>
      <c r="N47" s="3"/>
    </row>
    <row r="48" spans="1:14" ht="18.75" customHeight="1" x14ac:dyDescent="0.3">
      <c r="A48" s="172">
        <v>44439</v>
      </c>
      <c r="B48" s="173" t="s">
        <v>121</v>
      </c>
      <c r="C48" s="174">
        <v>0</v>
      </c>
      <c r="D48" s="110">
        <v>1141360</v>
      </c>
      <c r="E48" s="175">
        <v>9762820</v>
      </c>
      <c r="F48" s="3"/>
      <c r="G48" s="3"/>
      <c r="H48" s="3"/>
      <c r="I48" s="3"/>
      <c r="J48" s="3"/>
      <c r="K48" s="3"/>
      <c r="L48" s="3"/>
      <c r="M48" s="3"/>
      <c r="N48" s="3"/>
    </row>
    <row r="49" spans="1:14" ht="18.75" customHeight="1" x14ac:dyDescent="0.3">
      <c r="A49" s="172">
        <v>44441</v>
      </c>
      <c r="B49" s="173" t="s">
        <v>180</v>
      </c>
      <c r="C49" s="110">
        <v>15000000</v>
      </c>
      <c r="D49" s="174">
        <v>0</v>
      </c>
      <c r="E49" s="175">
        <v>24762820</v>
      </c>
      <c r="F49" s="3"/>
      <c r="G49" s="3"/>
      <c r="H49" s="3"/>
      <c r="I49" s="3"/>
      <c r="J49" s="3"/>
      <c r="K49" s="3"/>
      <c r="L49" s="3"/>
      <c r="M49" s="3"/>
      <c r="N49" s="3"/>
    </row>
    <row r="50" spans="1:14" ht="18.75" customHeight="1" x14ac:dyDescent="0.3">
      <c r="A50" s="172">
        <v>44441</v>
      </c>
      <c r="B50" s="173" t="s">
        <v>125</v>
      </c>
      <c r="C50" s="174">
        <v>0</v>
      </c>
      <c r="D50" s="110">
        <v>240000</v>
      </c>
      <c r="E50" s="175">
        <v>24522820</v>
      </c>
      <c r="F50" s="3"/>
      <c r="G50" s="3"/>
      <c r="H50" s="3"/>
      <c r="I50" s="3"/>
      <c r="J50" s="3"/>
      <c r="K50" s="3"/>
      <c r="L50" s="3"/>
      <c r="M50" s="3"/>
      <c r="N50" s="3"/>
    </row>
    <row r="51" spans="1:14" ht="18.75" customHeight="1" x14ac:dyDescent="0.3">
      <c r="A51" s="172">
        <v>44454</v>
      </c>
      <c r="B51" s="173" t="s">
        <v>121</v>
      </c>
      <c r="C51" s="174">
        <v>0</v>
      </c>
      <c r="D51" s="110">
        <v>732380</v>
      </c>
      <c r="E51" s="175">
        <v>23790440</v>
      </c>
      <c r="F51" s="3"/>
      <c r="G51" s="3"/>
      <c r="H51" s="3"/>
      <c r="I51" s="3"/>
      <c r="J51" s="3"/>
      <c r="K51" s="3"/>
      <c r="L51" s="3"/>
      <c r="M51" s="3"/>
      <c r="N51" s="3"/>
    </row>
    <row r="52" spans="1:14" ht="18.75" customHeight="1" x14ac:dyDescent="0.3">
      <c r="A52" s="172">
        <v>44458</v>
      </c>
      <c r="B52" s="173" t="s">
        <v>181</v>
      </c>
      <c r="C52" s="174">
        <v>408</v>
      </c>
      <c r="D52" s="174">
        <v>0</v>
      </c>
      <c r="E52" s="175">
        <v>23790848</v>
      </c>
      <c r="F52" s="3"/>
      <c r="G52" s="3"/>
      <c r="H52" s="3"/>
      <c r="I52" s="3"/>
      <c r="J52" s="3"/>
      <c r="K52" s="3"/>
      <c r="L52" s="3"/>
      <c r="M52" s="3"/>
      <c r="N52" s="3"/>
    </row>
    <row r="53" spans="1:14" ht="18.75" customHeight="1" x14ac:dyDescent="0.3">
      <c r="A53" s="172">
        <v>44469</v>
      </c>
      <c r="B53" s="173" t="s">
        <v>126</v>
      </c>
      <c r="C53" s="174">
        <v>0</v>
      </c>
      <c r="D53" s="110">
        <v>3365824</v>
      </c>
      <c r="E53" s="175">
        <v>20425024</v>
      </c>
      <c r="F53" s="3"/>
      <c r="G53" s="3"/>
      <c r="H53" s="3"/>
      <c r="I53" s="3"/>
      <c r="J53" s="3"/>
      <c r="K53" s="3"/>
      <c r="L53" s="3"/>
      <c r="M53" s="3"/>
      <c r="N53" s="3"/>
    </row>
    <row r="54" spans="1:14" ht="18.75" customHeight="1" x14ac:dyDescent="0.3">
      <c r="A54" s="172">
        <v>44469</v>
      </c>
      <c r="B54" s="173" t="s">
        <v>126</v>
      </c>
      <c r="C54" s="174">
        <v>0</v>
      </c>
      <c r="D54" s="110">
        <v>1504360</v>
      </c>
      <c r="E54" s="175">
        <v>18920664</v>
      </c>
      <c r="F54" s="3"/>
      <c r="G54" s="3"/>
      <c r="H54" s="3"/>
      <c r="I54" s="3"/>
      <c r="J54" s="3"/>
      <c r="K54" s="3"/>
      <c r="L54" s="3"/>
      <c r="M54" s="3"/>
      <c r="N54" s="3"/>
    </row>
    <row r="55" spans="1:14" ht="18.75" customHeight="1" x14ac:dyDescent="0.3">
      <c r="A55" s="172">
        <v>44481</v>
      </c>
      <c r="B55" s="173" t="s">
        <v>126</v>
      </c>
      <c r="C55" s="174">
        <v>0</v>
      </c>
      <c r="D55" s="110">
        <v>1868680</v>
      </c>
      <c r="E55" s="175">
        <v>17051984</v>
      </c>
      <c r="F55" s="3"/>
      <c r="G55" s="3"/>
      <c r="H55" s="3"/>
      <c r="I55" s="3"/>
      <c r="J55" s="3"/>
      <c r="K55" s="3"/>
      <c r="L55" s="3"/>
      <c r="M55" s="3"/>
      <c r="N55" s="3"/>
    </row>
    <row r="56" spans="1:14" ht="18.75" customHeight="1" x14ac:dyDescent="0.3">
      <c r="A56" s="172">
        <v>44484</v>
      </c>
      <c r="B56" s="173" t="s">
        <v>126</v>
      </c>
      <c r="C56" s="174">
        <v>0</v>
      </c>
      <c r="D56" s="110">
        <v>1852620</v>
      </c>
      <c r="E56" s="175">
        <v>15199364</v>
      </c>
      <c r="F56" s="3"/>
      <c r="G56" s="3"/>
      <c r="H56" s="3"/>
      <c r="I56" s="3"/>
      <c r="J56" s="3"/>
      <c r="K56" s="3"/>
      <c r="L56" s="3"/>
      <c r="M56" s="3"/>
      <c r="N56" s="3"/>
    </row>
    <row r="57" spans="1:14" ht="18.75" customHeight="1" x14ac:dyDescent="0.3">
      <c r="A57" s="172">
        <v>44488</v>
      </c>
      <c r="B57" s="173" t="s">
        <v>126</v>
      </c>
      <c r="C57" s="174">
        <v>0</v>
      </c>
      <c r="D57" s="110">
        <v>2036760</v>
      </c>
      <c r="E57" s="175">
        <v>13162604</v>
      </c>
      <c r="F57" s="3"/>
      <c r="G57" s="3"/>
      <c r="H57" s="3"/>
      <c r="I57" s="3"/>
      <c r="J57" s="3"/>
      <c r="K57" s="3"/>
      <c r="L57" s="3"/>
      <c r="M57" s="3"/>
      <c r="N57" s="3"/>
    </row>
    <row r="58" spans="1:14" ht="18.75" customHeight="1" x14ac:dyDescent="0.3">
      <c r="A58" s="172">
        <v>44495</v>
      </c>
      <c r="B58" s="173" t="s">
        <v>127</v>
      </c>
      <c r="C58" s="174">
        <v>0</v>
      </c>
      <c r="D58" s="110">
        <v>280000</v>
      </c>
      <c r="E58" s="175">
        <v>12882604</v>
      </c>
      <c r="F58" s="3"/>
      <c r="G58" s="3"/>
      <c r="H58" s="3"/>
      <c r="I58" s="3"/>
      <c r="J58" s="3"/>
      <c r="K58" s="3"/>
      <c r="L58" s="3"/>
      <c r="M58" s="3"/>
      <c r="N58" s="3"/>
    </row>
    <row r="59" spans="1:14" ht="18.75" customHeight="1" x14ac:dyDescent="0.3">
      <c r="A59" s="172">
        <v>44496</v>
      </c>
      <c r="B59" s="173" t="s">
        <v>128</v>
      </c>
      <c r="C59" s="174">
        <v>0</v>
      </c>
      <c r="D59" s="110">
        <v>983400</v>
      </c>
      <c r="E59" s="175">
        <v>11899204</v>
      </c>
      <c r="F59" s="3"/>
      <c r="G59" s="3"/>
      <c r="H59" s="3"/>
      <c r="I59" s="3"/>
      <c r="J59" s="3"/>
      <c r="K59" s="3"/>
      <c r="L59" s="3"/>
      <c r="M59" s="3"/>
      <c r="N59" s="3"/>
    </row>
    <row r="60" spans="1:14" ht="18.75" customHeight="1" x14ac:dyDescent="0.3">
      <c r="A60" s="172">
        <v>44505</v>
      </c>
      <c r="B60" s="173" t="s">
        <v>128</v>
      </c>
      <c r="C60" s="174">
        <v>0</v>
      </c>
      <c r="D60" s="110">
        <v>847495</v>
      </c>
      <c r="E60" s="175">
        <v>11051709</v>
      </c>
      <c r="F60" s="3"/>
      <c r="G60" s="3"/>
      <c r="H60" s="3"/>
      <c r="I60" s="3"/>
      <c r="J60" s="3"/>
      <c r="K60" s="3"/>
      <c r="L60" s="3"/>
      <c r="M60" s="3"/>
      <c r="N60" s="3"/>
    </row>
    <row r="61" spans="1:14" ht="18.75" customHeight="1" x14ac:dyDescent="0.3">
      <c r="A61" s="172">
        <v>44510</v>
      </c>
      <c r="B61" s="173" t="s">
        <v>128</v>
      </c>
      <c r="C61" s="174">
        <v>0</v>
      </c>
      <c r="D61" s="110">
        <v>1003860</v>
      </c>
      <c r="E61" s="175">
        <v>10047849</v>
      </c>
      <c r="F61" s="3"/>
      <c r="G61" s="3"/>
      <c r="H61" s="3"/>
      <c r="I61" s="3"/>
      <c r="J61" s="3"/>
      <c r="K61" s="3"/>
      <c r="L61" s="3"/>
      <c r="M61" s="3"/>
      <c r="N61" s="3"/>
    </row>
    <row r="62" spans="1:14" ht="18.75" customHeight="1" x14ac:dyDescent="0.3">
      <c r="A62" s="172">
        <v>44522</v>
      </c>
      <c r="B62" s="173" t="s">
        <v>127</v>
      </c>
      <c r="C62" s="174">
        <v>0</v>
      </c>
      <c r="D62" s="110">
        <v>350000</v>
      </c>
      <c r="E62" s="175">
        <v>9697849</v>
      </c>
      <c r="F62" s="3"/>
      <c r="G62" s="3"/>
      <c r="H62" s="3"/>
      <c r="I62" s="3"/>
      <c r="J62" s="3"/>
      <c r="K62" s="3"/>
      <c r="L62" s="3"/>
      <c r="M62" s="3"/>
      <c r="N62" s="3"/>
    </row>
    <row r="63" spans="1:14" ht="18.75" customHeight="1" x14ac:dyDescent="0.3">
      <c r="A63" s="172">
        <v>44525</v>
      </c>
      <c r="B63" s="173" t="s">
        <v>129</v>
      </c>
      <c r="C63" s="174">
        <v>0</v>
      </c>
      <c r="D63" s="110">
        <v>180000</v>
      </c>
      <c r="E63" s="175">
        <v>9517849</v>
      </c>
      <c r="F63" s="3"/>
      <c r="G63" s="3"/>
      <c r="H63" s="3"/>
      <c r="I63" s="3"/>
      <c r="J63" s="3"/>
      <c r="K63" s="3"/>
      <c r="L63" s="3"/>
      <c r="M63" s="3"/>
      <c r="N63" s="3"/>
    </row>
    <row r="64" spans="1:14" ht="18.75" customHeight="1" x14ac:dyDescent="0.3">
      <c r="A64" s="172">
        <v>44538</v>
      </c>
      <c r="B64" s="173" t="s">
        <v>128</v>
      </c>
      <c r="C64" s="174">
        <v>0</v>
      </c>
      <c r="D64" s="110">
        <v>8508500</v>
      </c>
      <c r="E64" s="175">
        <v>1009349</v>
      </c>
      <c r="F64" s="3"/>
      <c r="G64" s="3"/>
      <c r="H64" s="3"/>
      <c r="I64" s="3"/>
      <c r="J64" s="3"/>
      <c r="K64" s="3"/>
      <c r="L64" s="3"/>
      <c r="M64" s="3"/>
      <c r="N64" s="3"/>
    </row>
    <row r="65" spans="1:14" ht="18.75" customHeight="1" x14ac:dyDescent="0.3">
      <c r="A65" s="172">
        <v>44540</v>
      </c>
      <c r="B65" s="173" t="s">
        <v>127</v>
      </c>
      <c r="C65" s="174">
        <v>0</v>
      </c>
      <c r="D65" s="110">
        <v>85000</v>
      </c>
      <c r="E65" s="175">
        <v>924349</v>
      </c>
      <c r="F65" s="3"/>
      <c r="G65" s="3"/>
      <c r="H65" s="3"/>
      <c r="I65" s="3"/>
      <c r="J65" s="3"/>
      <c r="K65" s="3"/>
      <c r="L65" s="3"/>
      <c r="M65" s="3"/>
      <c r="N65" s="3"/>
    </row>
    <row r="66" spans="1:14" ht="18.75" customHeight="1" x14ac:dyDescent="0.3">
      <c r="A66" s="172">
        <v>44545</v>
      </c>
      <c r="B66" s="173" t="s">
        <v>128</v>
      </c>
      <c r="C66" s="174">
        <v>0</v>
      </c>
      <c r="D66" s="110">
        <v>847000</v>
      </c>
      <c r="E66" s="175">
        <v>77349</v>
      </c>
      <c r="F66" s="3"/>
      <c r="G66" s="3"/>
      <c r="H66" s="3"/>
      <c r="I66" s="3"/>
      <c r="J66" s="3"/>
      <c r="K66" s="3"/>
      <c r="L66" s="3"/>
      <c r="M66" s="3"/>
      <c r="N66" s="3"/>
    </row>
    <row r="67" spans="1:14" ht="18.75" customHeight="1" x14ac:dyDescent="0.3">
      <c r="A67" s="172">
        <v>44549</v>
      </c>
      <c r="B67" s="173" t="s">
        <v>179</v>
      </c>
      <c r="C67" s="174">
        <v>314</v>
      </c>
      <c r="D67" s="174">
        <v>0</v>
      </c>
      <c r="E67" s="175">
        <v>77663</v>
      </c>
      <c r="F67" s="3"/>
      <c r="G67" s="3"/>
      <c r="H67" s="3"/>
      <c r="I67" s="3"/>
      <c r="J67" s="3"/>
      <c r="K67" s="3"/>
      <c r="L67" s="3"/>
      <c r="M67" s="3"/>
      <c r="N67" s="3"/>
    </row>
    <row r="68" spans="1:14" ht="18.75" customHeight="1" x14ac:dyDescent="0.3">
      <c r="A68" s="172">
        <v>44561</v>
      </c>
      <c r="B68" s="173" t="s">
        <v>130</v>
      </c>
      <c r="C68" s="174">
        <v>0</v>
      </c>
      <c r="D68" s="110">
        <v>70013</v>
      </c>
      <c r="E68" s="175">
        <v>7650</v>
      </c>
      <c r="F68" s="3"/>
      <c r="G68" s="3"/>
      <c r="H68" s="3"/>
      <c r="I68" s="3"/>
      <c r="J68" s="3"/>
      <c r="K68" s="3"/>
      <c r="L68" s="3"/>
      <c r="M68" s="3"/>
      <c r="N68" s="3"/>
    </row>
    <row r="69" spans="1:14" ht="18.75" customHeight="1" x14ac:dyDescent="0.3">
      <c r="A69" s="172">
        <v>44561</v>
      </c>
      <c r="B69" s="173" t="s">
        <v>131</v>
      </c>
      <c r="C69" s="174">
        <v>0</v>
      </c>
      <c r="D69" s="110">
        <v>6530</v>
      </c>
      <c r="E69" s="175">
        <v>1120</v>
      </c>
      <c r="F69" s="3"/>
      <c r="G69" s="3"/>
      <c r="H69" s="3"/>
      <c r="I69" s="3"/>
      <c r="J69" s="3"/>
      <c r="K69" s="3"/>
      <c r="L69" s="3"/>
      <c r="M69" s="3"/>
      <c r="N69" s="3"/>
    </row>
    <row r="70" spans="1:14" ht="24.75" customHeight="1" thickBot="1" x14ac:dyDescent="0.35">
      <c r="A70" s="165" t="s">
        <v>109</v>
      </c>
      <c r="B70" s="166"/>
      <c r="C70" s="167">
        <f>SUM(C40:C69)</f>
        <v>30000806</v>
      </c>
      <c r="D70" s="167">
        <f>SUM(D40:D69)</f>
        <v>29999686</v>
      </c>
      <c r="E70" s="168"/>
      <c r="F70" s="3"/>
      <c r="G70" s="3"/>
      <c r="H70" s="3"/>
      <c r="I70" s="3"/>
      <c r="J70" s="3"/>
      <c r="K70" s="3"/>
      <c r="L70" s="3"/>
      <c r="M70" s="3"/>
      <c r="N70" s="3"/>
    </row>
    <row r="71" spans="1:14" s="153" customFormat="1" ht="57" customHeight="1" thickBot="1" x14ac:dyDescent="0.2">
      <c r="A71" s="191" t="s">
        <v>182</v>
      </c>
      <c r="B71" s="192"/>
      <c r="C71" s="192"/>
      <c r="D71" s="192"/>
      <c r="E71" s="192"/>
      <c r="F71" s="152"/>
      <c r="G71" s="152"/>
      <c r="H71" s="152"/>
      <c r="I71" s="152"/>
      <c r="J71" s="152"/>
      <c r="K71" s="152"/>
      <c r="L71" s="152"/>
      <c r="M71" s="152"/>
      <c r="N71" s="152"/>
    </row>
    <row r="72" spans="1:14" s="153" customFormat="1" ht="24.75" customHeight="1" x14ac:dyDescent="0.15">
      <c r="A72" s="169" t="s">
        <v>168</v>
      </c>
      <c r="B72" s="170" t="s">
        <v>183</v>
      </c>
      <c r="C72" s="170" t="s">
        <v>170</v>
      </c>
      <c r="D72" s="170" t="s">
        <v>171</v>
      </c>
      <c r="E72" s="171" t="s">
        <v>172</v>
      </c>
      <c r="F72" s="152"/>
      <c r="G72" s="152"/>
      <c r="H72" s="152"/>
      <c r="I72" s="152"/>
      <c r="J72" s="152"/>
      <c r="K72" s="152"/>
      <c r="L72" s="152"/>
      <c r="M72" s="152"/>
      <c r="N72" s="152"/>
    </row>
    <row r="73" spans="1:14" ht="21.75" customHeight="1" thickBot="1" x14ac:dyDescent="0.35">
      <c r="A73" s="176">
        <v>44197</v>
      </c>
      <c r="B73" s="177" t="s">
        <v>173</v>
      </c>
      <c r="C73" s="178">
        <v>59</v>
      </c>
      <c r="D73" s="178">
        <v>0</v>
      </c>
      <c r="E73" s="179">
        <v>59</v>
      </c>
      <c r="F73" s="3"/>
      <c r="G73" s="3"/>
      <c r="H73" s="3"/>
      <c r="I73" s="3"/>
      <c r="J73" s="3"/>
      <c r="K73" s="3"/>
      <c r="L73" s="3"/>
      <c r="M73" s="3"/>
      <c r="N73" s="3"/>
    </row>
  </sheetData>
  <mergeCells count="12">
    <mergeCell ref="B4:C4"/>
    <mergeCell ref="D4:E4"/>
    <mergeCell ref="A1:E1"/>
    <mergeCell ref="B2:C2"/>
    <mergeCell ref="D2:E2"/>
    <mergeCell ref="B3:C3"/>
    <mergeCell ref="D3:E3"/>
    <mergeCell ref="B5:C5"/>
    <mergeCell ref="D5:E5"/>
    <mergeCell ref="A7:E7"/>
    <mergeCell ref="A38:E38"/>
    <mergeCell ref="A71:E71"/>
  </mergeCells>
  <phoneticPr fontId="2" type="noConversion"/>
  <printOptions horizontalCentered="1"/>
  <pageMargins left="3.937007874015748E-2" right="3.937007874015748E-2" top="0.59055118110236227" bottom="3.937007874015748E-2" header="3.937007874015748E-2" footer="3.937007874015748E-2"/>
  <pageSetup paperSize="9" orientation="portrait" r:id="rId1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후원금수입 및 사용결과보고서</vt:lpstr>
      <vt:lpstr>후원금품수입명세서</vt:lpstr>
      <vt:lpstr>후원금사용명세서</vt:lpstr>
      <vt:lpstr>후원품사용명세서</vt:lpstr>
      <vt:lpstr>후원금전용계좌</vt:lpstr>
      <vt:lpstr>후원금사용명세서!Print_Area</vt:lpstr>
      <vt:lpstr>'후원금수입 및 사용결과보고서'!Print_Area</vt:lpstr>
      <vt:lpstr>후원금전용계좌!Print_Area</vt:lpstr>
      <vt:lpstr>후원금품수입명세서!Print_Area</vt:lpstr>
      <vt:lpstr>후원품사용명세서!Print_Area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2022-03-23T00:28:15Z</dcterms:created>
  <dcterms:modified xsi:type="dcterms:W3CDTF">2022-03-23T00:49:34Z</dcterms:modified>
</cp:coreProperties>
</file>